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mc:AlternateContent xmlns:mc="http://schemas.openxmlformats.org/markup-compatibility/2006">
    <mc:Choice Requires="x15">
      <x15ac:absPath xmlns:x15ac="http://schemas.microsoft.com/office/spreadsheetml/2010/11/ac" url="https://gizonline-my.sharepoint.com/personal/neaam_al-sammarraie_giz_de/Documents/Construction/83485494-Rehabilitation of VTC Erbil/B.Awarding/"/>
    </mc:Choice>
  </mc:AlternateContent>
  <xr:revisionPtr revIDLastSave="646" documentId="13_ncr:1_{BE4F71C1-5A97-4C50-AB74-E783891971BB}" xr6:coauthVersionLast="47" xr6:coauthVersionMax="47" xr10:uidLastSave="{0117BE18-CA27-45CB-8504-B57189A32A24}"/>
  <bookViews>
    <workbookView xWindow="-110" yWindow="-110" windowWidth="19420" windowHeight="10300" tabRatio="601" xr2:uid="{00000000-000D-0000-FFFF-FFFF00000000}"/>
  </bookViews>
  <sheets>
    <sheet name="BoQ" sheetId="18" r:id="rId1"/>
  </sheets>
  <definedNames>
    <definedName name="page" localSheetId="0">#REF!</definedName>
    <definedName name="page">#REF!</definedName>
    <definedName name="page2" localSheetId="0">BoQ!#REF!</definedName>
    <definedName name="page2">#REF!</definedName>
    <definedName name="_xlnm.Print_Area" localSheetId="0">BoQ!$A$1:$F$60</definedName>
    <definedName name="_xlnm.Print_Area">#REF!</definedName>
    <definedName name="_xlnm.Print_Titles">#REF!</definedName>
    <definedName name="three" localSheetId="0">#REF!</definedName>
    <definedName name="three">#REF!</definedName>
  </definedNames>
  <calcPr calcId="191028"/>
  <customWorkbookViews>
    <customWorkbookView name="Majid - Personal View" guid="{1596FCA1-CA40-11D2-BE39-00C0DF804A68}" mergeInterval="0" personalView="1" maximized="1" windowWidth="603" windowHeight="280" activeSheetId="1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18" l="1"/>
  <c r="F56" i="18"/>
  <c r="F55" i="18"/>
  <c r="F53" i="18"/>
  <c r="F52" i="18"/>
  <c r="F43" i="18"/>
  <c r="F41" i="18"/>
  <c r="F40" i="18"/>
  <c r="F39" i="18"/>
  <c r="F37" i="18"/>
  <c r="F35" i="18"/>
  <c r="F34" i="18"/>
  <c r="F33" i="18"/>
  <c r="F29" i="18"/>
  <c r="F27" i="18"/>
  <c r="F25" i="18"/>
  <c r="F24" i="18"/>
  <c r="F23" i="18"/>
  <c r="F22" i="18"/>
  <c r="F21" i="18"/>
  <c r="F20" i="18"/>
  <c r="F19" i="18"/>
  <c r="F17" i="18"/>
  <c r="F30" i="18" l="1"/>
  <c r="F58" i="18"/>
  <c r="F6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tc={3D8E0864-C912-42C9-ACA4-B4AC785513FA}</author>
  </authors>
  <commentList>
    <comment ref="B37" authorId="0" shapeId="0" xr:uid="{3D8E0864-C912-42C9-ACA4-B4AC785513FA}">
      <text>
        <t>[Threaded comment]
Your version of Excel allows you to read this threaded comment; however, any edits to it will get removed if the file is opened in a newer version of Excel. Learn more: https://go.microsoft.com/fwlink/?linkid=870924
Comment:
    Fire certificate?</t>
      </text>
    </comment>
  </commentList>
</comments>
</file>

<file path=xl/sharedStrings.xml><?xml version="1.0" encoding="utf-8"?>
<sst xmlns="http://schemas.openxmlformats.org/spreadsheetml/2006/main" count="117" uniqueCount="99">
  <si>
    <t>Rehabilitation of Erbil Vocational Training Center VTC and Conference Hall</t>
  </si>
  <si>
    <t>TECHNICAL SPECIFICATION AND BILL OF QUANTITIES</t>
  </si>
  <si>
    <t>a) All the works must be executed in accordance with the Iraqi General Technical Specifications (I.G.T.S.) published  by Ministry of Housing
 and Reconstruction/ Republic of Iraq, the drawings, BoQ, contract documents and instructions of the engineer.</t>
  </si>
  <si>
    <t>b) All works and materials must be approved by the project engineer.</t>
  </si>
  <si>
    <t>c) The materials shall be tested and approved by the authorised National Centre of Construction Laboratories (NCCL).</t>
  </si>
  <si>
    <t>d) All the materials shall be new and deemed to be of best available type in the local market and as approved by the project engineer.</t>
  </si>
  <si>
    <t>f) The item description here in after means "Preliminaries, supply of all materials, manpower, transportation, equipment, tools, machinery, construction plant &amp; equipment, site facilities, temporary works and all the other works required including overheads", as approved by the project engineer.</t>
  </si>
  <si>
    <t>g) The contractor shall check all items and measurements given in the BoQ. All changes, additional quantities etc. require the written approval by the project engineer. A site assessment by the contractor is mandatory.</t>
  </si>
  <si>
    <t>h) Please, read all the documents carefully, then price it.</t>
  </si>
  <si>
    <t>i) All garbig/debris shall be transported outside of the project as per the local govermental instructions.</t>
  </si>
  <si>
    <t>No.</t>
  </si>
  <si>
    <t>Items</t>
  </si>
  <si>
    <t>Unit</t>
  </si>
  <si>
    <t>Qty</t>
  </si>
  <si>
    <t>Cost IQD/unit</t>
  </si>
  <si>
    <t>Total cost</t>
  </si>
  <si>
    <t>A</t>
  </si>
  <si>
    <t>Conferance Hall</t>
  </si>
  <si>
    <t>Main Entry Door</t>
  </si>
  <si>
    <t>A_1</t>
  </si>
  <si>
    <t>Toilets Rehabilitation:</t>
  </si>
  <si>
    <t>A_2</t>
  </si>
  <si>
    <t>LS</t>
  </si>
  <si>
    <t>A_3</t>
  </si>
  <si>
    <t>A_4</t>
  </si>
  <si>
    <t>A_5</t>
  </si>
  <si>
    <t>M. length</t>
  </si>
  <si>
    <t>A_6</t>
  </si>
  <si>
    <t>A_7</t>
  </si>
  <si>
    <t>A_8</t>
  </si>
  <si>
    <t>Water Channel:</t>
  </si>
  <si>
    <t>A_9</t>
  </si>
  <si>
    <t>Crack Repair:</t>
  </si>
  <si>
    <t>A_10</t>
  </si>
  <si>
    <t>Sub Total</t>
  </si>
  <si>
    <t>B</t>
  </si>
  <si>
    <t>Erbil Vocational Training Center VTC</t>
  </si>
  <si>
    <t xml:space="preserve">Main Entry </t>
  </si>
  <si>
    <t>B_1</t>
  </si>
  <si>
    <t>B_2</t>
  </si>
  <si>
    <t>B_3</t>
  </si>
  <si>
    <t>M.length</t>
  </si>
  <si>
    <t>Cooridor Door</t>
  </si>
  <si>
    <t>B_4</t>
  </si>
  <si>
    <t>Meeting Room</t>
  </si>
  <si>
    <t>B_5</t>
  </si>
  <si>
    <t>B_6</t>
  </si>
  <si>
    <t>B_7</t>
  </si>
  <si>
    <t>M^2</t>
  </si>
  <si>
    <r>
      <rPr>
        <b/>
        <sz val="12"/>
        <color rgb="FF000000"/>
        <rFont val="Arial"/>
        <family val="2"/>
      </rPr>
      <t xml:space="preserve">WCs </t>
    </r>
    <r>
      <rPr>
        <sz val="12"/>
        <color rgb="FF000000"/>
        <rFont val="Arial"/>
        <family val="2"/>
      </rPr>
      <t xml:space="preserve">(all details and measures shall be taken from the drawings) </t>
    </r>
  </si>
  <si>
    <t>B_8</t>
  </si>
  <si>
    <t xml:space="preserve">Demolition and Reconfiguration of Bathrooms on Ground and First Floors as per drawings, including:	</t>
  </si>
  <si>
    <t>L.S</t>
  </si>
  <si>
    <t>B_8.1</t>
  </si>
  <si>
    <t xml:space="preserve">Complete demolition of all existing interior walls on the ground and first floors.	</t>
  </si>
  <si>
    <t>B_8.2</t>
  </si>
  <si>
    <t>Removal of all electrical and plumbing fixtures, including lighting, sockets, switches, and pipes.</t>
  </si>
  <si>
    <t>B_8.3</t>
  </si>
  <si>
    <t>Removal of all floor and wall tiles, including the existing ceiling structure.</t>
  </si>
  <si>
    <t>B_8.4</t>
  </si>
  <si>
    <t>B_8.5</t>
  </si>
  <si>
    <t>B_8.6</t>
  </si>
  <si>
    <t>B_8.7</t>
  </si>
  <si>
    <t>B_8.8</t>
  </si>
  <si>
    <t xml:space="preserve">Selection and application of wall colors as specified by the supervising engineer to meet the desired aesthetic and quality standards.
</t>
  </si>
  <si>
    <t>B_9</t>
  </si>
  <si>
    <t xml:space="preserve">Replacement of 10 electrical switch plates, including the installation of new switches in specified locations. The new switches must be made of high-durability materials, ensuring long-term reliability. The color and type of the switches are to be selected as per the supervising engineer’s guidance and specifications
</t>
  </si>
  <si>
    <r>
      <rPr>
        <b/>
        <sz val="12"/>
        <color rgb="FF000000"/>
        <rFont val="Arial"/>
        <family val="2"/>
      </rPr>
      <t>Steel Staircase</t>
    </r>
    <r>
      <rPr>
        <sz val="12"/>
        <color rgb="FF000000"/>
        <rFont val="Arial"/>
        <family val="2"/>
      </rPr>
      <t xml:space="preserve"> (all details and measures shall be taken from the drawings) </t>
    </r>
  </si>
  <si>
    <t>B_11</t>
  </si>
  <si>
    <t>M^3</t>
  </si>
  <si>
    <t>B_10</t>
  </si>
  <si>
    <t>M.Length</t>
  </si>
  <si>
    <t>B_12</t>
  </si>
  <si>
    <t>TOTAL COST OF PROJECT</t>
  </si>
  <si>
    <r>
      <rPr>
        <b/>
        <sz val="12"/>
        <rFont val="Arial"/>
        <family val="2"/>
      </rPr>
      <t>Removal of Existing Steel Door and Installation of a New Rust-Resistant Steel Double-Leaf Gate</t>
    </r>
    <r>
      <rPr>
        <sz val="12"/>
        <rFont val="Arial"/>
        <family val="2"/>
      </rPr>
      <t xml:space="preserve">
The existing steel door (2.22m x 1.63m) shall be carefully removed to prevent damage to the surrounding wall cladding and tiled floor. A new rust-resistant steel double-leaf gate, designed to match the opening dimensions and complement the building’s exterior, shall be supplied and installed. The work includes:
-Removal of Existing Door:
Dismantling and removal of the existing steel door with care to avoid damage to adjacent surfaces.
Proper disposal or relocation of removed materials as per instructions.
-Supply &amp; Installation of New Steel Gate:
Fabrication and installation of a custom-fit, double-leaf steel gate, opening outward as per the approved design.
Ensuring proper alignment, stability, and smooth operation.
Fixing all required hinges, handles, locks, and accessories.
-Surface Treatment &amp; Finishing:
Degreasing all metallic parts before coating.
Anti-rust primer application to protect against corrosion.
Two coats of oil-based paint in the color specified by the supervising engineer.</t>
    </r>
  </si>
  <si>
    <r>
      <rPr>
        <b/>
        <u/>
        <sz val="12"/>
        <rFont val="Arial"/>
        <family val="2"/>
      </rPr>
      <t>Interior wall:</t>
    </r>
    <r>
      <rPr>
        <sz val="12"/>
        <rFont val="Arial"/>
        <family val="2"/>
      </rPr>
      <t xml:space="preserve">
Demolition of Existing WC Walls and Construction of a 15 cm Lightweight Block Wall
The existing interior WC walls shall be carefully demolished, and a new 15 cm thick lightweight block wall shall be constructed with a height of 2.3 meters and a length of 2.36 meters, leaving a 2 cm gap from the existing slab. The work includes:
-Demolition of Existing WC Walls:
Careful dismantling and removal of the interior WC walls to avoid damage to surrounding structures.
Proper disposal of debris in accordance with site regulations.
-Construction of New Lightweight Block Wall:
Supply and construction of a 15 cm thick lightweight block wall as per the approved layout.
Maintaining a 2 cm gap between the wall and the existing slab.
Ensuring proper alignment, stability, and structural integrity.</t>
    </r>
  </si>
  <si>
    <r>
      <rPr>
        <b/>
        <u/>
        <sz val="12"/>
        <color rgb="FF000000"/>
        <rFont val="Arial"/>
        <family val="2"/>
      </rPr>
      <t xml:space="preserve">Tiles:
</t>
    </r>
    <r>
      <rPr>
        <sz val="12"/>
        <color rgb="FF000000"/>
        <rFont val="Arial"/>
        <family val="2"/>
      </rPr>
      <t>Removal of Existing Tiles and Installation of New High-Strength Ceramic Tiles
The existing wall and ground tiles shall be carefully removed and replaced with durable, high-strength ceramic tiles for the ground, existing walls, and proposed interior walls. The work includes:
-Removal of Existing Tiles:
Dismantling and removal of old wall and ground tiles without damaging the underlying surfaces.
Proper disposal of debris as per site regulations.
-Supply &amp; Installation of New Ceramic Tiles:
Supply and installation of high-strength, durable ceramic tiles as per project specifications.
Tile size and color to be selected by the supervising engineer.
Ensuring proper alignment, leveling, and grout application for a uniform finish.
-Surface Preparation &amp; Finishing:
Cleaning and leveling of surfaces before installation.
Application of high-quality adhesive and waterproof grout for durability.
Final cleaning and polishing after installation.
Measurements to be taken directly from the drawings to ensure accuracy.</t>
    </r>
  </si>
  <si>
    <r>
      <rPr>
        <b/>
        <u/>
        <sz val="12"/>
        <color rgb="FF000000"/>
        <rFont val="Arial"/>
        <family val="2"/>
      </rPr>
      <t xml:space="preserve">Concrete Roof Stab (~2.60m x 2.80m):
</t>
    </r>
    <r>
      <rPr>
        <sz val="12"/>
        <color rgb="FF000000"/>
        <rFont val="Arial"/>
        <family val="2"/>
      </rPr>
      <t>Construction of a 15 cm Reinforced Concrete Slab Over the Existing WC Slab
Construct a 15 cm thick reinforced concrete slab over the existing WC slab, reinforced with Ø12 mm steel bars at 200 mm center-to-center (c/c) spacing, double net. The work includes:
-Surface Preparation:
Thoroughly clean the existing slab to remove dust, debris, and contaminants.
Apply bonding agents if required to enhance adhesion between the new and existing slabs.
-Reinforcement &amp; Formwork:
Supply and place Ø12 mm steel bars at 200 mm c/c spacing, double net, as per structural drawings.
Provide adequate formwork and edge support to maintain dimensions and prevent leakage.
-Temporary Support &amp; Curing:
Install sufficient steel scaffolding under the existing slab to support the structure for 7 days.
Pour and compact high-quality concrete to ensure strength and durability.
Curing for a minimum of 7 days to prevent cracking and enhance strength.
Measurements and additional structural details to be taken directly from the drawings.</t>
    </r>
  </si>
  <si>
    <r>
      <rPr>
        <b/>
        <u/>
        <sz val="12"/>
        <rFont val="Arial"/>
        <family val="2"/>
      </rPr>
      <t>Waterproof for the roof slab:</t>
    </r>
    <r>
      <rPr>
        <sz val="12"/>
        <rFont val="Arial"/>
        <family val="2"/>
      </rPr>
      <t xml:space="preserve">
Application of Waterproofing Treatment Between the Proposed Slab Surface and the Existing Exterior Wall of the Conference Hall
Apply a waterproofing treatment at the joint between the proposed slab surface and the existing exterior wall of the conference hall to prevent water seepage. The waterproofing material shall be CERMIPROOF PU from CERMIX or an approved equivalent, meeting the following performance criteria under 23°C and 50% relative humidity:
-Waterproofing Material Properties:
Hardness: 40-50 Shore A (ASTM D2240)
Elongation at break: Greater than 400% (ASTM D412)
Adhesion to concrete: Exceeding 1.5 N/mm² (ASTM D4541)
Water vapor transmission rate: 1.0 g/m²·h (ASTM E96)
Solids content by weight: 70-80%
Crack bridging capability: 1.5 mm
-Surface Preparation &amp; Application:
Thoroughly clean the joint area to remove dust, debris, and contaminants.
Apply the waterproofing material following the manufacturer's instructions and supervising engineer’s guidance.
Ensure uniform coverage and proper adhesion to both the proposed slab and the existing wall.
Allow sufficient curing and drying time before exposure to external conditions.
-Compliance &amp; Supervision:
All application procedures shall comply with approved specifications, manufacturer’s guidelines, and the supervising engineer’s instructions.</t>
    </r>
  </si>
  <si>
    <r>
      <rPr>
        <b/>
        <u/>
        <sz val="12"/>
        <color rgb="FF000000"/>
        <rFont val="Arial"/>
        <family val="2"/>
      </rPr>
      <t xml:space="preserve">Replace Toilets Door:
</t>
    </r>
    <r>
      <rPr>
        <sz val="12"/>
        <color rgb="FF000000"/>
        <rFont val="Arial"/>
        <family val="2"/>
      </rPr>
      <t>Modification of WC Entrance: Removal, Repositioning, and Construction of Two Door Openings with Wall Section
-Removal of Existing WC Entrance Door:
Carefully remove the existing WC entrance door located in the conference hall’s exterior wall without damaging the surrounding structure.
-Creation of Two Door Openings and Wall Construction:
Reposition the existing opening as specified in the approved drawings.
Create an additional door opening adjacent to the repositioned one using machine cutting to ensure precision and prevent damage to surrounding elements and external wall finishing.
Construct a wall section between the two openings using materials that integrate seamlessly with the existing structure.
-Surface Finishing &amp; Aesthetic Integration:
Plaster and finish all modified wall sections to blend with the existing conference hall wall.
Install plastic wall panels around the modified sections for a consistent and professional appearance.
-Supply &amp; Installation of Two New Plastic Doors:
Install two new plastic doors, ensuring they match the color and style of the original WC entrance door.
All materials, finishes, and door colors shall comply with the supervising engineer’s guidance and project specifications.</t>
    </r>
  </si>
  <si>
    <r>
      <rPr>
        <b/>
        <u/>
        <sz val="12"/>
        <color rgb="FF000000"/>
        <rFont val="Arial"/>
        <family val="2"/>
      </rPr>
      <t xml:space="preserve">2 Exhaust Fan Replace:
</t>
    </r>
    <r>
      <rPr>
        <sz val="12"/>
        <color rgb="FF000000"/>
        <rFont val="Arial"/>
        <family val="2"/>
      </rPr>
      <t>Replace two existing exhaust fans in the WCs, ensuring that each fan is capable of handling an air volume of at least 50 CMH. The work includes:
-Removal of Existing Fans:
Carefully remove the existing exhaust fans from the glass holes in the existing windows (50x50 cm) without damaging surrounding materials.
- Supply &amp; Installation of New Exhaust Fans:
Supply and install two new exhaust fans as specified by the supervising engineer.
Ensure that each fan is fitted securely within the existing glass openings.
Connect each fan to the existing electrical connections, ensuring compatibility with the current voltage specifications.</t>
    </r>
  </si>
  <si>
    <t>Construct a drainage channel measuring 50 cm wide and 10 m long, located at the rear of the conference hall building, as per the approved drainage channel drawings and the exact location specified by the supervising engineer. The work includes:
-Excavation:
Excavate to a depth of 30 cm in accordance with project specifications.
Ensure the excavation is performed accurately to the designated width and depth, maintaining proper safety measures.
-Subgrade Preparation:
Fill the bottom 15 cm of the excavation with compacted subgrade material, ensuring a stable base for the concrete channel.
Compact the subgrade thoroughly to achieve the required density and stability.
-Construction of Reinforced Concrete Channel:
Allocate the upper 15 cm for the construction of the reinforced concrete channel.
Use C25 concrete for the channel construction, ensuring all concrete work complies with relevant standards.
Reinforce the channel with 5 mm BRC mesh at 200 mm spacing to enhance structural integrity.
Design the channel with proper transverse and longitudinal slopes to facilitate efficient drainage.</t>
  </si>
  <si>
    <t>Repair of Wall Cracks with U-Shaped Rebar and Epoxy Filling
-Removal of Existing Plaster:
Carefully remove existing plaster until the block units are fully exposed, ensuring minimal damage to surrounding areas.
-Cleaning of Crack Gap:
Thoroughly clean the crack gap to remove dust, debris, and other contaminants, preparing the surface for repair.
-Installation of U-Shaped Rebar:
Install a U-shaped rebar as indicated in the wall crack detail drawing.
Drill a minimum of 15, 12 mm U-shaped rebar into the existing walls of the conference hall and WC to ensure proper bonding with the filling material.
-Filling the Crack:
Fill the cleaned crack with Cermirep EP 2C T from CERMIX or a similar material, which possesses the following specifications:
Chemical Structure: Epoxy resin
Density: 1.8 ±0.02 g/cm³ (mix) at +20ºC
Color: Cream (mixed A + B)
-Surface Finishing:
After the epoxy has cured, plaster the repaired area to match the existing surface in material and color, following the supervising engineer's instructions.</t>
  </si>
  <si>
    <r>
      <rPr>
        <b/>
        <u/>
        <sz val="12"/>
        <color rgb="FF000000"/>
        <rFont val="Arial"/>
        <family val="2"/>
      </rPr>
      <t xml:space="preserve">Remove &amp; Install Entry Door:
</t>
    </r>
    <r>
      <rPr>
        <sz val="12"/>
        <color rgb="FF000000"/>
        <rFont val="Arial"/>
        <family val="2"/>
      </rPr>
      <t>Carefully remove the existing entry door (dimensions: 2.05m x 1.59m) without causing damage to the surrounding wall cladding or tiled floor.Installation of New Double-Leaf Gate:
-Install a new rust-resistant steel double-leaf gate that matches the existing opening dimensions and complements the building's exterior aesthetics.
The gate must be designed to open inward for optimal functionality.
-Surface Preparation and Finishing:
Ensure all metallic parts are thoroughly degreased before installation.
Apply a coat of anti-rust paint to all metallic surfaces.
Finish with two layers of oil-based paint in the specified color, as approved by the supervising engineer.</t>
    </r>
  </si>
  <si>
    <r>
      <rPr>
        <b/>
        <u/>
        <sz val="12"/>
        <color rgb="FF000000"/>
        <rFont val="Arial"/>
        <family val="2"/>
      </rPr>
      <t xml:space="preserve">Construction of handicup ramp:
</t>
    </r>
    <r>
      <rPr>
        <sz val="12"/>
        <color rgb="FF000000"/>
        <rFont val="Arial"/>
        <family val="2"/>
      </rPr>
      <t>-Ramp Specifications:
Construct a concrete ramp with a height of 30 cm, adhering to the specified drawings.
Use concrete with a compressive strength of 25 MPa (cubical strength) for durability and structural integrity.
-Slope and Surface Finish:
Ensure the ramp has a maximum slope of 6% to comply with accessibility standards.
Finish the surface appropriately to provide a non-slip texture and ensure safe use for individuals with disabilities.
-Work Inclusions:
All works shall include:
Formwork: Set up and secure formwork to shape the ramp correctly.
Concrete Pouring: Pour concrete into the formwork, ensuring even distribution.
Compaction: Properly compact the concrete to eliminate air pockets and ensure solid construction.
Curing: Implement appropriate curing methods to achieve optimal strength and durability of the concrete.</t>
    </r>
  </si>
  <si>
    <r>
      <rPr>
        <b/>
        <u/>
        <sz val="12"/>
        <color rgb="FF000000"/>
        <rFont val="Arial"/>
        <family val="2"/>
      </rPr>
      <t xml:space="preserve">Ramp handrail:
</t>
    </r>
    <r>
      <rPr>
        <sz val="12"/>
        <color rgb="FF000000"/>
        <rFont val="Arial"/>
        <family val="2"/>
      </rPr>
      <t>Supply and Installation of Handrail for Ramp
-Handrail Specifications:
Supply and install a handrail along one edge of the ramp, with a height of 80 cm.
Construct the handrail using SHS 40x40x2 mm steel sections for durability and structural integrity.
The handrail shall include a top rail and vertical posts (balusters) spaced 15 cm apart.
-Work Inclusions:
The work shall include:
Cutting: Accurately cut the steel sections to required lengths.
Welding: Perform welding in accordance with Iraqi standards to ensure structural strength.
Surface Preparation: Properly prepare all metallic parts by degreasing to remove any contaminants.
Protective Coating: Apply protective coating, which can be galvanization or powder coating, followed by a coat of anti-rust paint.
Finish: Complete with two layers of oil-based paint in the specified color, as approved by the supervising engineer.
-Safety and Quality Assurance:
Ensure there are no sharp edges on the handrail, and remove all burrs to maintain safety.
The installation shall include all necessary materials, labor, equipment, and machinery to complete the work in compliance with the specifications and drawings.</t>
    </r>
  </si>
  <si>
    <r>
      <rPr>
        <b/>
        <u/>
        <sz val="12"/>
        <color rgb="FF000000"/>
        <rFont val="Arial"/>
        <family val="2"/>
      </rPr>
      <t xml:space="preserve">Door installation Corridor: 
</t>
    </r>
    <r>
      <rPr>
        <sz val="12"/>
        <color rgb="FF000000"/>
        <rFont val="Arial"/>
        <family val="2"/>
      </rPr>
      <t>-Door Specifications:
Install a new glass double-leaf door in the first-floor corridor.
The door frame shall be constructed using aluminum frame (G60) to ensure durability and aesthetic appeal.
The door must provide 30-minute smoke resistance as per safety regulations.
The door will consist of double glasses with a thickness of 6 mm, following the specifications outlined in the drawings.
-Adjustments and Modifications:
Adjust and rearrange the corridor ceiling as necessary to accommodate the new door installation.
Cut the wall cladding and ceiling at the partition wall’s placement to ensure a proper fit for the door frame.
-Quality Assurance:
All work must be executed in accordance with the details provided in the drawings.
Ensure that the installation meets all relevant safety standards and quality specifications.
Conduct final adjustments to ensure the door operates smoothly and fits securely within the frame.</t>
    </r>
  </si>
  <si>
    <r>
      <rPr>
        <b/>
        <u/>
        <sz val="12"/>
        <color rgb="FF000000"/>
        <rFont val="Arial"/>
        <family val="2"/>
      </rPr>
      <t xml:space="preserve">Partition wall construction:
</t>
    </r>
    <r>
      <rPr>
        <sz val="12"/>
        <color rgb="FF000000"/>
        <rFont val="Arial"/>
        <family val="2"/>
      </rPr>
      <t xml:space="preserve">Construction of Partition Wall in Meeting Room
-Partition Wall Specifications:
Install a new partition wall with a height of 2.71 meters in the first-floor meeting room, as specified in the drawings.
The partition wall shall be constructed using a steel frame in accordance with the "Wall Details - Detail" drawing to ensure structural integrity and compliance with design standards.
The wall shall be constructed as a dry wall system, providing flexibility and ease of installation.
-Insulation Layer:
Inside the dry wall, a rock wool layer with a thickness of 10 cm shall be mounted to provide thermal and acoustic insulation, enhancing the overall functionality of the partition wall.
</t>
    </r>
  </si>
  <si>
    <r>
      <rPr>
        <b/>
        <u/>
        <sz val="12"/>
        <color rgb="FF000000"/>
        <rFont val="Arial"/>
        <family val="2"/>
      </rPr>
      <t xml:space="preserve">Remove the existing plastic finishing and painting:
</t>
    </r>
    <r>
      <rPr>
        <sz val="12"/>
        <color rgb="FF000000"/>
        <rFont val="Arial"/>
        <family val="2"/>
      </rPr>
      <t>-Removal of Existing Finishing:
Remove the existing plastic finishing from the walls of the meeting room.
-Surface Preparation:
Fill any holes in the walls with a suitable material, such as Borek, to ensure a smooth and even surface for the new finishing.
-Plastering:
Apply a thin layer of gypsum plaster (1-2 mm) over the prepared surfaces to enhance the finish and provide a uniform base for painting.
-Painting:
Paint the walls and the new partition to achieve a clean and uniform finish.
The approximate areas to be covered are:
105 m² for plastic cladding removal
127 m² for painting</t>
    </r>
  </si>
  <si>
    <r>
      <rPr>
        <b/>
        <u/>
        <sz val="12"/>
        <color rgb="FF000000"/>
        <rFont val="Arial"/>
        <family val="2"/>
      </rPr>
      <t xml:space="preserve">Ceiling Replacing:
</t>
    </r>
    <r>
      <rPr>
        <sz val="12"/>
        <color rgb="FF000000"/>
        <rFont val="Arial"/>
        <family val="2"/>
      </rPr>
      <t xml:space="preserve">-Removal of Existing Ceiling:
Remove the existing suspended ceiling in the first-floor meeting room.
-Supply and Installation of New Ceiling:
Supply and install a new 60x60 cm acoustical gypsum ceiling to enhance sound absorption and overall aesthetics.
Ensure that the ceiling material is of high quality and durability to meet performance standards.
-Color Selection:
The color of the ceiling will be selected by the supervising engineer to complement the overall design of the meeting room.
-Accessories and Installation Framework:
Include all necessary accessories and required steel frames for proper installation of the ceiling system. </t>
    </r>
  </si>
  <si>
    <t xml:space="preserve">Construct lightweight block walls and MDF partitions in accordance with the provided drawings.
Ensure proper alignment, leveling, and finishing to match the project specifications.
</t>
  </si>
  <si>
    <t>Installation of Handicap-Accessible Toilet System
Scope of Work:
Supply and install a complete handicap-accessible toilet system, ensuring compliance with international accessibility standards and project specifications.
-Fixtures &amp; Accessories:
Toilet unit: Install a floor-mounted or wall-hung toilet designed for accessibility.
Grab bars: Install stainless steel grab bars  near the toilet and sink, ensuring proper positioning for user support.
Sink &amp; faucet: Install an accessible-height sink with a lever-operated for ease of use.
Door: Install a wide, outward-opening door (minimum 90 cm width) with an easy-to-use handle and a low-threshold entry.
-Installation &amp; Finishing:
Ensure proper plumbing and drainage connections in accordance with project specifications.</t>
  </si>
  <si>
    <t>Installation of Gypsum Ceiling and High-Durability Wall &amp; Floor Tiles
Ceiling: Supply and install a 60x60 cm suspended gypsum ceiling, including all necessary accessories, metal frames, and suspension systems for proper support.
Wall &amp; Floor Tiles: Supply and install high-durability ceramic or porcelain tiles for both walls and floors.
Tile Selection: The type, size, and color of all tiles will be determined by the supervising engineer.
Material Specifications:
Gypsum false Ceiling:
Size: 60x60 cm
Material: Moisture-resistant gypsum panels
Installation: Mounted on galvanized steel framing, with proper alignment and finishing
Wall Tiles:
Material: High-quality ceramic or porcelain
Finish: Glossy or matte (as specified)
Floor Tiles:
Material: Porcelain (preferred for durability)
Finish: Non-slip</t>
  </si>
  <si>
    <r>
      <rPr>
        <b/>
        <u/>
        <sz val="12"/>
        <color rgb="FF000000"/>
        <rFont val="Arial"/>
        <family val="2"/>
      </rPr>
      <t xml:space="preserve">Concrete Raft Foundation:
</t>
    </r>
    <r>
      <rPr>
        <sz val="12"/>
        <color rgb="FF000000"/>
        <rFont val="Arial"/>
        <family val="2"/>
      </rPr>
      <t>Construction of 25 cm Thick Raft Foundation for Emergency Staircase
Scope of Work:
Construct a 25 cm thick raft foundation using C25 concrete (cubical strength) for the emergency staircase.
The location and dimensions shall strictly follow the staircase foundation drawings.
Ensure proper supervision and compliance with project specifications.
Work Includes:
Site Preparation:
Excavation and/or concrete demolition as required.
Debris removal and thorough cleaning of the area.
Compaction of soil to achieve the required bearing capacity.
Reinforcement &amp; Formwork:
Reinforce with 10 mm steel bars at 150 mm c/c in both directions.
Install formwork to maintain correct foundation dimensions.
Concrete Pouring &amp; Curing:
Mix, pour, and compact C25 concrete to ensure uniformity.
Cure the concrete for a minimum of 7 days as per specifications.
Column Base Plate Installation:
Install the column base plate as per the structural drawings.
Ensure precise alignment for proper staircase column placement.
Execution &amp; Supervision:
All works must be inspected and approved by the supervising engineer.
Compliance with design standards and structural specifications is mandatory.</t>
    </r>
  </si>
  <si>
    <r>
      <rPr>
        <b/>
        <u/>
        <sz val="12"/>
        <color rgb="FF000000"/>
        <rFont val="Arial"/>
        <family val="2"/>
      </rPr>
      <t xml:space="preserve">Steel Staircase Installation:
</t>
    </r>
    <r>
      <rPr>
        <sz val="12"/>
        <color rgb="FF000000"/>
        <rFont val="Arial"/>
        <family val="2"/>
      </rPr>
      <t>Installation of Steel Emergency Staircase:
Fabricate and install a steel emergency staircase as per the staircase drawings and project specifications.
Ensure structural stability, durability, and compliance with safety standards.
Materials &amp; Specifications:
Structural Components:
Columns &amp; Beams: SHS 100x100x3.6 mm.
Purlins, Landing Secondary Beams &amp; Step Beams: SHS 40x40x2.5 mm.
Surface Treatment:
Degrease all metallic components.
Apply one layer of anti-rust paint for corrosion protection.
Finish with two layers of oil-based paint in the specified color.
Work Includes:
Fabrication, cutting, and welding of all steel components.
Deburring and removal of sharp edges for safety.
Lifting, positioning, and securing the staircase structure.
Providing all necessary materials, labor, equipment, and machinery for a complete and proper installation.</t>
    </r>
  </si>
  <si>
    <r>
      <rPr>
        <b/>
        <u/>
        <sz val="12"/>
        <color rgb="FF000000"/>
        <rFont val="Arial"/>
        <family val="2"/>
      </rPr>
      <t xml:space="preserve">Existing Window and New Emergency Door in the meeting room:
</t>
    </r>
    <r>
      <rPr>
        <sz val="12"/>
        <color rgb="FF000000"/>
        <rFont val="Arial"/>
        <family val="2"/>
      </rPr>
      <t>Modification of Existing Window to Fire Escape Door &amp; Window Installation:
Carefully remove the existing window as shown in the drawings.
Cut down the remaining window sill to floor level to create a door opening for the fire escape staircase.
Install a new G60 aluminum fire escape door (outward opening) and a new G60 aluminum window in the remaining portion of the existing opening.
Ensure durability, aesthetic compatibility, and high-quality materials for both installations.
Work Includes:
Demolition &amp; Modification:
Cutting and resizing the existing wall opening.
Ensuring minimal damage to the surrounding structure.
Rendering and painting the cut sections for a seamless finish.
Supply &amp; Installation:
New G60 aluminum door (wing opens outward).
New G60 aluminum window, designed to match the door in durability and aesthetics.
Both units to match the existing color &amp; design, as approved by the supervising engineer.</t>
    </r>
  </si>
  <si>
    <t>Safety items
Supply and install five smoke detectors and one heat sensor
Supply and install two fire extinguishers 10 kg each</t>
  </si>
  <si>
    <r>
      <rPr>
        <b/>
        <u/>
        <sz val="12"/>
        <color rgb="FF000000"/>
        <rFont val="Arial"/>
        <family val="2"/>
      </rPr>
      <t xml:space="preserve">Remove and Install sanitary facilities:
</t>
    </r>
    <r>
      <rPr>
        <sz val="12"/>
        <color rgb="FF000000"/>
        <rFont val="Arial"/>
        <family val="2"/>
      </rPr>
      <t xml:space="preserve">Remove 1 existing WC lavatory and 2 water closets, carefully disconnecting them from the plumbing. Install two new water closets and Two lavatory, properly connected to the existing plumbing, with all required accessaries for the proper functionality. The type and model must be high-quality and durable, as selected by the supervising engineer. 
Installation of sinks, basins, water closets best quality (ceramic, turkish producation),  selected by the supervising engineer.  </t>
    </r>
  </si>
  <si>
    <t xml:space="preserve">Installation of new electrical and plumbing fixtures, ensuring all new plumbing connections integrate with existing pipes, including electric lighting, sockets, switches, sinks, and water closets. Number of Plumbing Fixtures are shown in the drawings, their type and electrical fixture like (socket, switches) to be choosed by the supervised engineer.
Installation of sinks, basins, water closets best quality (ceramic, turkish producation),  selected by the supervising GIZ engineer.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</si>
</sst>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IQD]\ * #,##0_);_([$IQD]\ * \(#,##0\);_([$IQD]\ * &quot;-&quot;??_);_(@_)"/>
  </numFmts>
  <fonts count="26" x14ac:knownFonts="1">
    <font>
      <sz val="10"/>
      <name val="Arial"/>
      <charset val="178"/>
    </font>
    <font>
      <sz val="11"/>
      <color theme="1"/>
      <name val="Calibri"/>
      <family val="2"/>
      <scheme val="minor"/>
    </font>
    <font>
      <sz val="14"/>
      <name val="Arial"/>
      <family val="2"/>
      <charset val="178"/>
    </font>
    <font>
      <sz val="10"/>
      <name val="Arial"/>
      <family val="2"/>
    </font>
    <font>
      <sz val="10"/>
      <name val="Arial"/>
      <family val="2"/>
    </font>
    <font>
      <sz val="16"/>
      <name val="Arial"/>
      <family val="2"/>
    </font>
    <font>
      <sz val="16"/>
      <name val="Arial"/>
      <family val="2"/>
      <charset val="178"/>
    </font>
    <font>
      <sz val="14"/>
      <name val="Arial"/>
      <family val="2"/>
    </font>
    <font>
      <sz val="10"/>
      <name val="Arial"/>
      <family val="2"/>
    </font>
    <font>
      <sz val="12"/>
      <name val="Calibri"/>
      <family val="2"/>
      <scheme val="minor"/>
    </font>
    <font>
      <sz val="12"/>
      <color theme="1"/>
      <name val="Calibri"/>
      <family val="2"/>
      <scheme val="minor"/>
    </font>
    <font>
      <b/>
      <sz val="12"/>
      <name val="Arial"/>
      <family val="2"/>
    </font>
    <font>
      <b/>
      <sz val="16"/>
      <name val="Calibri"/>
      <family val="2"/>
      <scheme val="minor"/>
    </font>
    <font>
      <b/>
      <sz val="12"/>
      <color theme="0"/>
      <name val="Arial"/>
      <family val="2"/>
    </font>
    <font>
      <sz val="16"/>
      <color theme="0"/>
      <name val="Arial"/>
      <family val="2"/>
    </font>
    <font>
      <b/>
      <u/>
      <sz val="12"/>
      <name val="Calibri"/>
      <family val="2"/>
      <scheme val="minor"/>
    </font>
    <font>
      <sz val="10"/>
      <name val="Arial"/>
      <family val="2"/>
    </font>
    <font>
      <b/>
      <sz val="14"/>
      <color theme="0"/>
      <name val="Arial"/>
      <family val="2"/>
    </font>
    <font>
      <b/>
      <sz val="12"/>
      <color theme="1"/>
      <name val="Arial"/>
      <family val="2"/>
    </font>
    <font>
      <sz val="12"/>
      <name val="Arial"/>
      <family val="2"/>
    </font>
    <font>
      <b/>
      <u/>
      <sz val="12"/>
      <name val="Arial"/>
      <family val="2"/>
    </font>
    <font>
      <b/>
      <u/>
      <sz val="12"/>
      <color rgb="FF000000"/>
      <name val="Arial"/>
      <family val="2"/>
    </font>
    <font>
      <sz val="12"/>
      <color rgb="FF000000"/>
      <name val="Arial"/>
      <family val="2"/>
    </font>
    <font>
      <b/>
      <sz val="12"/>
      <color rgb="FF000000"/>
      <name val="Arial"/>
      <family val="2"/>
    </font>
    <font>
      <b/>
      <sz val="12"/>
      <color theme="1"/>
      <name val="Arial"/>
      <family val="2"/>
      <charset val="178"/>
    </font>
    <font>
      <sz val="12"/>
      <color theme="1"/>
      <name val="Arial"/>
      <family val="2"/>
      <charset val="178"/>
    </font>
  </fonts>
  <fills count="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5"/>
      </patternFill>
    </fill>
    <fill>
      <patternFill patternType="solid">
        <fgColor rgb="FFC00000"/>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s>
  <cellStyleXfs count="14">
    <xf numFmtId="0" fontId="0"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4" borderId="0" applyNumberFormat="0" applyBorder="0" applyAlignment="0" applyProtection="0"/>
    <xf numFmtId="44" fontId="8" fillId="0" borderId="0" applyFont="0" applyFill="0" applyBorder="0" applyAlignment="0" applyProtection="0"/>
    <xf numFmtId="43" fontId="16" fillId="0" borderId="0" applyFont="0" applyFill="0" applyBorder="0" applyAlignment="0" applyProtection="0"/>
  </cellStyleXfs>
  <cellXfs count="118">
    <xf numFmtId="0" fontId="0" fillId="0" borderId="0" xfId="0"/>
    <xf numFmtId="0" fontId="2" fillId="0" borderId="0" xfId="0" applyFont="1"/>
    <xf numFmtId="0" fontId="2" fillId="0" borderId="0" xfId="0" applyFont="1" applyAlignment="1">
      <alignment horizontal="center"/>
    </xf>
    <xf numFmtId="3" fontId="2" fillId="0" borderId="0" xfId="0" applyNumberFormat="1" applyFont="1" applyAlignment="1">
      <alignment horizontal="center" vertical="center"/>
    </xf>
    <xf numFmtId="0" fontId="2" fillId="0" borderId="0" xfId="0" applyFont="1" applyAlignment="1">
      <alignment horizontal="center" vertical="center"/>
    </xf>
    <xf numFmtId="0" fontId="6" fillId="0" borderId="0" xfId="0" applyFont="1"/>
    <xf numFmtId="0" fontId="6" fillId="3" borderId="0" xfId="0" applyFont="1" applyFill="1"/>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14" fillId="3" borderId="0" xfId="0" applyFont="1" applyFill="1"/>
    <xf numFmtId="0" fontId="13" fillId="5" borderId="7" xfId="0" applyFont="1" applyFill="1" applyBorder="1" applyAlignment="1">
      <alignment horizontal="center" vertical="center"/>
    </xf>
    <xf numFmtId="0" fontId="13" fillId="5" borderId="8" xfId="0" applyFont="1" applyFill="1" applyBorder="1" applyAlignment="1">
      <alignment horizontal="center" vertical="center" wrapText="1"/>
    </xf>
    <xf numFmtId="0" fontId="13" fillId="5" borderId="8" xfId="0" applyFont="1" applyFill="1" applyBorder="1" applyAlignment="1">
      <alignment horizontal="center" vertical="center"/>
    </xf>
    <xf numFmtId="0" fontId="13" fillId="5" borderId="6" xfId="0" applyFont="1" applyFill="1"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vertical="center"/>
    </xf>
    <xf numFmtId="3" fontId="6" fillId="0" borderId="2" xfId="0" applyNumberFormat="1" applyFont="1" applyBorder="1" applyAlignment="1">
      <alignment horizontal="center" vertical="center"/>
    </xf>
    <xf numFmtId="0" fontId="5" fillId="0" borderId="3" xfId="0" applyFont="1" applyBorder="1" applyAlignment="1">
      <alignment horizontal="center" vertical="center"/>
    </xf>
    <xf numFmtId="165" fontId="13" fillId="5" borderId="12" xfId="12" applyNumberFormat="1" applyFont="1" applyFill="1" applyBorder="1" applyAlignment="1">
      <alignment horizontal="center" vertical="center"/>
    </xf>
    <xf numFmtId="0" fontId="11" fillId="0" borderId="13" xfId="0" applyFont="1" applyBorder="1" applyAlignment="1">
      <alignment horizontal="center" vertical="center"/>
    </xf>
    <xf numFmtId="0" fontId="11" fillId="2" borderId="13"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2" borderId="13" xfId="0" applyFont="1" applyFill="1" applyBorder="1" applyAlignment="1">
      <alignment horizontal="center" vertical="center"/>
    </xf>
    <xf numFmtId="0" fontId="13" fillId="5" borderId="18" xfId="0" applyFont="1" applyFill="1" applyBorder="1" applyAlignment="1">
      <alignment horizontal="center" vertical="center"/>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165" fontId="11" fillId="2" borderId="22" xfId="13" applyNumberFormat="1" applyFont="1" applyFill="1" applyBorder="1" applyAlignment="1">
      <alignment horizontal="center" vertical="center"/>
    </xf>
    <xf numFmtId="0" fontId="11" fillId="2" borderId="23"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xf>
    <xf numFmtId="0" fontId="12" fillId="0" borderId="5" xfId="0" applyFont="1" applyBorder="1" applyAlignment="1">
      <alignment horizontal="center" vertical="center"/>
    </xf>
    <xf numFmtId="165" fontId="13" fillId="5" borderId="27" xfId="12" applyNumberFormat="1" applyFont="1" applyFill="1" applyBorder="1" applyAlignment="1">
      <alignment horizontal="center" vertical="center"/>
    </xf>
    <xf numFmtId="0" fontId="17" fillId="5" borderId="17" xfId="0" applyFont="1" applyFill="1" applyBorder="1" applyAlignment="1">
      <alignment horizontal="center" vertical="center" wrapText="1"/>
    </xf>
    <xf numFmtId="0" fontId="13" fillId="5" borderId="28" xfId="0" applyFont="1" applyFill="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9" fillId="0" borderId="13" xfId="0" applyFont="1" applyBorder="1" applyAlignment="1">
      <alignment horizontal="left" vertical="top" wrapText="1"/>
    </xf>
    <xf numFmtId="0" fontId="22" fillId="0" borderId="13" xfId="0" applyFont="1" applyBorder="1" applyAlignment="1">
      <alignment horizontal="left" vertical="top" wrapText="1"/>
    </xf>
    <xf numFmtId="0" fontId="22" fillId="2" borderId="13"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13" xfId="0" applyFont="1" applyFill="1" applyBorder="1" applyAlignment="1">
      <alignment horizontal="left" vertical="top" wrapText="1" indent="2"/>
    </xf>
    <xf numFmtId="0" fontId="19" fillId="0" borderId="13" xfId="0" applyFont="1" applyBorder="1" applyAlignment="1">
      <alignment horizontal="left" vertical="top" wrapText="1" indent="2"/>
    </xf>
    <xf numFmtId="0" fontId="19" fillId="2" borderId="21" xfId="0" applyFont="1" applyFill="1" applyBorder="1" applyAlignment="1">
      <alignment horizontal="left" vertical="top" wrapText="1"/>
    </xf>
    <xf numFmtId="0" fontId="13" fillId="5" borderId="25" xfId="0" applyFont="1" applyFill="1" applyBorder="1" applyAlignment="1">
      <alignment horizontal="left" vertical="top" wrapText="1"/>
    </xf>
    <xf numFmtId="0" fontId="17" fillId="5" borderId="17" xfId="0" applyFont="1" applyFill="1" applyBorder="1" applyAlignment="1">
      <alignment horizontal="center" vertical="top" wrapText="1"/>
    </xf>
    <xf numFmtId="0" fontId="23" fillId="0" borderId="21" xfId="0" applyFont="1" applyBorder="1" applyAlignment="1">
      <alignment horizontal="left" vertical="top" wrapText="1"/>
    </xf>
    <xf numFmtId="0" fontId="23" fillId="2" borderId="13" xfId="0" applyFont="1" applyFill="1" applyBorder="1" applyAlignment="1">
      <alignment horizontal="left" vertical="top" wrapText="1"/>
    </xf>
    <xf numFmtId="0" fontId="23" fillId="0" borderId="13" xfId="0" applyFont="1" applyBorder="1" applyAlignment="1">
      <alignment horizontal="left" vertical="top" wrapText="1"/>
    </xf>
    <xf numFmtId="0" fontId="6" fillId="0" borderId="0" xfId="0" applyFont="1" applyAlignment="1">
      <alignment vertical="top"/>
    </xf>
    <xf numFmtId="164" fontId="11" fillId="0" borderId="21" xfId="13" applyNumberFormat="1"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25" xfId="0" applyFont="1" applyFill="1" applyBorder="1" applyAlignment="1">
      <alignment horizontal="center" vertical="center"/>
    </xf>
    <xf numFmtId="164" fontId="11" fillId="2" borderId="25" xfId="6" applyNumberFormat="1" applyFont="1" applyFill="1" applyBorder="1" applyAlignment="1">
      <alignment horizontal="center" vertical="center"/>
    </xf>
    <xf numFmtId="0" fontId="22" fillId="0" borderId="13" xfId="0" applyFont="1" applyBorder="1" applyAlignment="1">
      <alignment horizontal="left" vertical="top" wrapText="1" indent="2"/>
    </xf>
    <xf numFmtId="0" fontId="11" fillId="0" borderId="37" xfId="0" applyFont="1" applyBorder="1" applyAlignment="1">
      <alignment horizontal="center" vertical="center"/>
    </xf>
    <xf numFmtId="0" fontId="19" fillId="2" borderId="33" xfId="0" applyFont="1" applyFill="1" applyBorder="1" applyAlignment="1">
      <alignment horizontal="left" vertical="top" wrapText="1"/>
    </xf>
    <xf numFmtId="165" fontId="11" fillId="2" borderId="13" xfId="6" applyNumberFormat="1" applyFont="1" applyFill="1" applyBorder="1" applyAlignment="1">
      <alignment horizontal="center" vertical="center"/>
    </xf>
    <xf numFmtId="0" fontId="22" fillId="2" borderId="13" xfId="0" applyFont="1" applyFill="1" applyBorder="1" applyAlignment="1">
      <alignment horizontal="left" vertical="top" wrapText="1" indent="2"/>
    </xf>
    <xf numFmtId="0" fontId="11" fillId="0" borderId="23" xfId="0" applyFont="1" applyBorder="1" applyAlignment="1">
      <alignment horizontal="center" vertical="center" wrapText="1"/>
    </xf>
    <xf numFmtId="0" fontId="10" fillId="0" borderId="4" xfId="1" quotePrefix="1" applyFont="1" applyBorder="1" applyAlignment="1">
      <alignment horizontal="left" vertical="top" wrapText="1"/>
    </xf>
    <xf numFmtId="0" fontId="10" fillId="0" borderId="0" xfId="1" applyFont="1" applyAlignment="1">
      <alignment horizontal="left" vertical="top" wrapText="1"/>
    </xf>
    <xf numFmtId="0" fontId="10" fillId="0" borderId="5" xfId="1" applyFont="1" applyBorder="1" applyAlignment="1">
      <alignment horizontal="left" vertical="top" wrapText="1"/>
    </xf>
    <xf numFmtId="0" fontId="12" fillId="0" borderId="4" xfId="0" applyFont="1" applyBorder="1" applyAlignment="1">
      <alignment horizontal="center" vertical="center" wrapText="1"/>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top"/>
    </xf>
    <xf numFmtId="0" fontId="12" fillId="0" borderId="0" xfId="0" applyFont="1" applyAlignment="1">
      <alignment horizontal="center" vertical="top"/>
    </xf>
    <xf numFmtId="0" fontId="12" fillId="0" borderId="5" xfId="0" applyFont="1" applyBorder="1" applyAlignment="1">
      <alignment horizontal="center" vertical="top"/>
    </xf>
    <xf numFmtId="0" fontId="9" fillId="0" borderId="4"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5" xfId="1" quotePrefix="1" applyFont="1" applyBorder="1" applyAlignment="1">
      <alignment horizontal="left" vertical="top" wrapText="1"/>
    </xf>
    <xf numFmtId="0" fontId="15" fillId="0" borderId="4" xfId="1" quotePrefix="1" applyFont="1" applyBorder="1" applyAlignment="1">
      <alignment horizontal="left" vertical="top" wrapText="1"/>
    </xf>
    <xf numFmtId="0" fontId="15" fillId="0" borderId="0" xfId="1" quotePrefix="1" applyFont="1" applyAlignment="1">
      <alignment horizontal="left" vertical="top" wrapText="1"/>
    </xf>
    <xf numFmtId="0" fontId="15" fillId="0" borderId="5" xfId="1" quotePrefix="1" applyFont="1" applyBorder="1" applyAlignment="1">
      <alignment horizontal="left" vertical="top" wrapText="1"/>
    </xf>
    <xf numFmtId="0" fontId="13" fillId="5" borderId="19"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8" fillId="6" borderId="35" xfId="0" applyFont="1" applyFill="1" applyBorder="1" applyAlignment="1">
      <alignment horizontal="left" vertical="center"/>
    </xf>
    <xf numFmtId="0" fontId="18" fillId="6" borderId="30" xfId="0" applyFont="1" applyFill="1" applyBorder="1" applyAlignment="1">
      <alignment horizontal="left" vertical="center"/>
    </xf>
    <xf numFmtId="0" fontId="18" fillId="6" borderId="36" xfId="0" applyFont="1" applyFill="1" applyBorder="1" applyAlignment="1">
      <alignment horizontal="left" vertical="center"/>
    </xf>
    <xf numFmtId="0" fontId="18" fillId="6" borderId="35" xfId="0" applyFont="1" applyFill="1" applyBorder="1" applyAlignment="1">
      <alignment horizontal="left" vertical="top"/>
    </xf>
    <xf numFmtId="0" fontId="18" fillId="6" borderId="30" xfId="0" applyFont="1" applyFill="1" applyBorder="1" applyAlignment="1">
      <alignment horizontal="left" vertical="top"/>
    </xf>
    <xf numFmtId="0" fontId="18" fillId="6" borderId="36" xfId="0" applyFont="1" applyFill="1" applyBorder="1" applyAlignment="1">
      <alignment horizontal="left" vertical="top"/>
    </xf>
    <xf numFmtId="0" fontId="13" fillId="5" borderId="26" xfId="0" applyFont="1" applyFill="1" applyBorder="1" applyAlignment="1">
      <alignment horizontal="right" vertical="center"/>
    </xf>
    <xf numFmtId="0" fontId="13" fillId="5" borderId="0" xfId="0" applyFont="1" applyFill="1" applyAlignment="1">
      <alignment horizontal="right" vertical="center"/>
    </xf>
    <xf numFmtId="0" fontId="13" fillId="5" borderId="24" xfId="0" applyFont="1" applyFill="1" applyBorder="1" applyAlignment="1">
      <alignment horizontal="right" vertical="center"/>
    </xf>
    <xf numFmtId="0" fontId="23" fillId="6" borderId="11" xfId="0" applyFont="1" applyFill="1" applyBorder="1" applyAlignment="1">
      <alignment horizontal="left" vertical="top"/>
    </xf>
    <xf numFmtId="0" fontId="24" fillId="6" borderId="9" xfId="0" applyFont="1" applyFill="1" applyBorder="1" applyAlignment="1">
      <alignment horizontal="left" vertical="top"/>
    </xf>
    <xf numFmtId="0" fontId="24" fillId="6" borderId="38" xfId="0" applyFont="1" applyFill="1" applyBorder="1" applyAlignment="1">
      <alignment horizontal="left" vertical="top"/>
    </xf>
    <xf numFmtId="0" fontId="13" fillId="5" borderId="29" xfId="0" applyFont="1" applyFill="1" applyBorder="1" applyAlignment="1">
      <alignment horizontal="right" vertical="center"/>
    </xf>
    <xf numFmtId="0" fontId="13" fillId="5" borderId="30" xfId="0" applyFont="1" applyFill="1" applyBorder="1" applyAlignment="1">
      <alignment horizontal="right" vertical="center"/>
    </xf>
    <xf numFmtId="0" fontId="13" fillId="5" borderId="31" xfId="0" applyFont="1" applyFill="1" applyBorder="1" applyAlignment="1">
      <alignment horizontal="right" vertical="center"/>
    </xf>
    <xf numFmtId="0" fontId="11" fillId="2" borderId="14" xfId="0" applyFont="1" applyFill="1" applyBorder="1" applyAlignment="1">
      <alignment horizontal="center" vertical="top" wrapText="1"/>
    </xf>
    <xf numFmtId="0" fontId="11" fillId="2" borderId="15" xfId="0" applyFont="1" applyFill="1" applyBorder="1" applyAlignment="1">
      <alignment horizontal="center" vertical="top" wrapText="1"/>
    </xf>
    <xf numFmtId="0" fontId="11" fillId="2" borderId="16" xfId="0" applyFont="1" applyFill="1" applyBorder="1" applyAlignment="1">
      <alignment horizontal="center" vertical="top" wrapText="1"/>
    </xf>
    <xf numFmtId="0" fontId="13" fillId="5" borderId="11" xfId="0" applyFont="1" applyFill="1" applyBorder="1" applyAlignment="1">
      <alignment horizontal="center" vertical="top"/>
    </xf>
    <xf numFmtId="0" fontId="13" fillId="5" borderId="9" xfId="0" applyFont="1" applyFill="1" applyBorder="1" applyAlignment="1">
      <alignment horizontal="center" vertical="top"/>
    </xf>
    <xf numFmtId="0" fontId="13" fillId="5" borderId="10" xfId="0" applyFont="1" applyFill="1" applyBorder="1" applyAlignment="1">
      <alignment horizontal="center" vertical="top"/>
    </xf>
    <xf numFmtId="0" fontId="24" fillId="6" borderId="35" xfId="0" applyFont="1" applyFill="1" applyBorder="1" applyAlignment="1">
      <alignment horizontal="left" vertical="top"/>
    </xf>
    <xf numFmtId="0" fontId="24" fillId="6" borderId="30" xfId="0" applyFont="1" applyFill="1" applyBorder="1" applyAlignment="1">
      <alignment horizontal="left" vertical="top"/>
    </xf>
    <xf numFmtId="0" fontId="24" fillId="6" borderId="36" xfId="0" applyFont="1" applyFill="1" applyBorder="1" applyAlignment="1">
      <alignment horizontal="left" vertical="top"/>
    </xf>
    <xf numFmtId="0" fontId="25" fillId="6" borderId="35" xfId="0" applyFont="1" applyFill="1" applyBorder="1" applyAlignment="1">
      <alignment horizontal="left" vertical="top"/>
    </xf>
    <xf numFmtId="0" fontId="25" fillId="6" borderId="30" xfId="0" applyFont="1" applyFill="1" applyBorder="1" applyAlignment="1">
      <alignment horizontal="left" vertical="top"/>
    </xf>
    <xf numFmtId="0" fontId="25" fillId="6" borderId="36" xfId="0" applyFont="1" applyFill="1" applyBorder="1" applyAlignment="1">
      <alignment horizontal="left" vertical="top"/>
    </xf>
    <xf numFmtId="0" fontId="23" fillId="6" borderId="35" xfId="0" applyFont="1" applyFill="1" applyBorder="1" applyAlignment="1">
      <alignment horizontal="left" vertical="top"/>
    </xf>
    <xf numFmtId="0" fontId="11" fillId="2" borderId="17"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3"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32" xfId="0" applyFont="1" applyFill="1" applyBorder="1" applyAlignment="1">
      <alignment horizontal="center" vertical="center"/>
    </xf>
    <xf numFmtId="164" fontId="11" fillId="2" borderId="17" xfId="6" applyNumberFormat="1" applyFont="1" applyFill="1" applyBorder="1" applyAlignment="1">
      <alignment horizontal="center" vertical="center"/>
    </xf>
    <xf numFmtId="164" fontId="11" fillId="2" borderId="25" xfId="6" applyNumberFormat="1" applyFont="1" applyFill="1" applyBorder="1" applyAlignment="1">
      <alignment horizontal="center" vertical="center"/>
    </xf>
    <xf numFmtId="164" fontId="11" fillId="2" borderId="32" xfId="6" applyNumberFormat="1" applyFont="1" applyFill="1" applyBorder="1" applyAlignment="1">
      <alignment horizontal="center" vertical="center"/>
    </xf>
    <xf numFmtId="165" fontId="11" fillId="2" borderId="34" xfId="6" applyNumberFormat="1" applyFont="1" applyFill="1" applyBorder="1" applyAlignment="1">
      <alignment horizontal="center" vertical="center"/>
    </xf>
    <xf numFmtId="165" fontId="11" fillId="2" borderId="27" xfId="6" applyNumberFormat="1" applyFont="1" applyFill="1" applyBorder="1" applyAlignment="1">
      <alignment horizontal="center" vertical="center"/>
    </xf>
    <xf numFmtId="165" fontId="11" fillId="2" borderId="39" xfId="6" applyNumberFormat="1" applyFont="1" applyFill="1" applyBorder="1" applyAlignment="1">
      <alignment horizontal="center" vertical="center"/>
    </xf>
  </cellXfs>
  <cellStyles count="14">
    <cellStyle name="20% - تمييز1 2" xfId="11" xr:uid="{00000000-0005-0000-0000-000000000000}"/>
    <cellStyle name="Comma" xfId="13" builtinId="3"/>
    <cellStyle name="Comma 2" xfId="2" xr:uid="{00000000-0005-0000-0000-000002000000}"/>
    <cellStyle name="Comma 2 2" xfId="6" xr:uid="{00000000-0005-0000-0000-000003000000}"/>
    <cellStyle name="Comma 2 3" xfId="10" xr:uid="{00000000-0005-0000-0000-000004000000}"/>
    <cellStyle name="Currency" xfId="12" builtinId="4"/>
    <cellStyle name="Normal" xfId="0" builtinId="0"/>
    <cellStyle name="Normal 2" xfId="1" xr:uid="{00000000-0005-0000-0000-000007000000}"/>
    <cellStyle name="Normal 2 2" xfId="5" xr:uid="{00000000-0005-0000-0000-000008000000}"/>
    <cellStyle name="Normal 3" xfId="4" xr:uid="{00000000-0005-0000-0000-000009000000}"/>
    <cellStyle name="Normal 3 2" xfId="8" xr:uid="{00000000-0005-0000-0000-00000A000000}"/>
    <cellStyle name="Normal 4" xfId="9" xr:uid="{00000000-0005-0000-0000-00000B000000}"/>
    <cellStyle name="Percent 2" xfId="3" xr:uid="{00000000-0005-0000-0000-00000C000000}"/>
    <cellStyle name="Percent 2 2" xfId="7" xr:uid="{00000000-0005-0000-0000-00000D000000}"/>
  </cellStyles>
  <dxfs count="0"/>
  <tableStyles count="0" defaultTableStyle="TableStyleMedium2" defaultPivotStyle="PivotStyleLight16"/>
  <colors>
    <mruColors>
      <color rgb="FF009900"/>
      <color rgb="FF009E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213005</xdr:colOff>
      <xdr:row>3</xdr:row>
      <xdr:rowOff>28803</xdr:rowOff>
    </xdr:from>
    <xdr:to>
      <xdr:col>5</xdr:col>
      <xdr:colOff>1794510</xdr:colOff>
      <xdr:row>8</xdr:row>
      <xdr:rowOff>72389</xdr:rowOff>
    </xdr:to>
    <xdr:pic>
      <xdr:nvPicPr>
        <xdr:cNvPr id="2" name="Picture 1" descr="Deutsche Gesellschaft für Internationale Zusammenarbeit (GIZ) | AFR100">
          <a:extLst>
            <a:ext uri="{FF2B5EF4-FFF2-40B4-BE49-F238E27FC236}">
              <a16:creationId xmlns:a16="http://schemas.microsoft.com/office/drawing/2014/main" id="{C2831E11-7AFA-4264-9630-BA33B0563A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4005" y="670153"/>
          <a:ext cx="1581505" cy="12881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Talib Jameel, Ari GIZ IQ" id="{6DB3BE09-5A9E-4642-8587-6C06B7BFDB3A}" userId="S::ari.talib@giz.de::4be3e26a-9b5f-442b-b5c1-089c360c77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7" dT="2025-01-20T17:01:35.78" personId="{6DB3BE09-5A9E-4642-8587-6C06B7BFDB3A}" id="{3D8E0864-C912-42C9-ACA4-B4AC785513FA}">
    <text>Fire certificate?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1747F-9CF3-42B4-9F4B-590B756A1FD2}">
  <dimension ref="A1:N67"/>
  <sheetViews>
    <sheetView tabSelected="1" topLeftCell="A56" zoomScale="68" zoomScaleNormal="100" zoomScaleSheetLayoutView="130" zoomScalePageLayoutView="70" workbookViewId="0">
      <selection activeCell="E57" sqref="E57:F57"/>
    </sheetView>
  </sheetViews>
  <sheetFormatPr defaultColWidth="9.1796875" defaultRowHeight="17.5" x14ac:dyDescent="0.35"/>
  <cols>
    <col min="1" max="1" width="7.81640625" style="2" customWidth="1"/>
    <col min="2" max="2" width="98.1796875" style="1" customWidth="1"/>
    <col min="3" max="3" width="13.453125" style="4" customWidth="1"/>
    <col min="4" max="4" width="11.81640625" style="3" customWidth="1"/>
    <col min="5" max="5" width="19.81640625" style="4" customWidth="1"/>
    <col min="6" max="6" width="30.1796875" style="8" customWidth="1"/>
    <col min="7" max="7" width="36.453125" customWidth="1"/>
    <col min="8" max="8" width="18.1796875" bestFit="1" customWidth="1"/>
    <col min="15" max="16384" width="9.1796875" style="1"/>
  </cols>
  <sheetData>
    <row r="1" spans="1:6" ht="13.5" customHeight="1" x14ac:dyDescent="0.4">
      <c r="A1" s="15"/>
      <c r="B1"/>
      <c r="C1" s="16"/>
      <c r="D1" s="17"/>
      <c r="E1" s="16"/>
      <c r="F1" s="18"/>
    </row>
    <row r="2" spans="1:6" ht="18.75" customHeight="1" x14ac:dyDescent="0.35">
      <c r="A2" s="63" t="s">
        <v>0</v>
      </c>
      <c r="B2" s="64"/>
      <c r="C2" s="64"/>
      <c r="D2" s="64"/>
      <c r="E2" s="64"/>
      <c r="F2" s="65"/>
    </row>
    <row r="3" spans="1:6" ht="18.75" customHeight="1" x14ac:dyDescent="0.35">
      <c r="A3" s="29"/>
      <c r="B3" s="30"/>
      <c r="C3" s="30"/>
      <c r="D3" s="30"/>
      <c r="E3" s="30"/>
      <c r="F3" s="31"/>
    </row>
    <row r="4" spans="1:6" ht="18" customHeight="1" x14ac:dyDescent="0.35">
      <c r="A4" s="66" t="s">
        <v>1</v>
      </c>
      <c r="B4" s="67"/>
      <c r="C4" s="67"/>
      <c r="D4" s="67"/>
      <c r="E4" s="67"/>
      <c r="F4" s="68"/>
    </row>
    <row r="5" spans="1:6" ht="11.25" customHeight="1" x14ac:dyDescent="0.35">
      <c r="A5" s="66"/>
      <c r="B5" s="67"/>
      <c r="C5" s="67"/>
      <c r="D5" s="67"/>
      <c r="E5" s="67"/>
      <c r="F5" s="68"/>
    </row>
    <row r="6" spans="1:6" ht="32.25" customHeight="1" x14ac:dyDescent="0.35">
      <c r="A6" s="69" t="s">
        <v>2</v>
      </c>
      <c r="B6" s="70"/>
      <c r="C6" s="70"/>
      <c r="D6" s="70"/>
      <c r="E6" s="70"/>
      <c r="F6" s="71"/>
    </row>
    <row r="7" spans="1:6" ht="20.25" customHeight="1" x14ac:dyDescent="0.35">
      <c r="A7" s="72" t="s">
        <v>3</v>
      </c>
      <c r="B7" s="73"/>
      <c r="C7" s="73"/>
      <c r="D7" s="73"/>
      <c r="E7" s="73"/>
      <c r="F7" s="74"/>
    </row>
    <row r="8" spans="1:6" ht="17.25" customHeight="1" x14ac:dyDescent="0.35">
      <c r="A8" s="60" t="s">
        <v>4</v>
      </c>
      <c r="B8" s="61"/>
      <c r="C8" s="61"/>
      <c r="D8" s="61"/>
      <c r="E8" s="61"/>
      <c r="F8" s="62"/>
    </row>
    <row r="9" spans="1:6" ht="15" customHeight="1" x14ac:dyDescent="0.35">
      <c r="A9" s="69" t="s">
        <v>5</v>
      </c>
      <c r="B9" s="70"/>
      <c r="C9" s="70"/>
      <c r="D9" s="70"/>
      <c r="E9" s="70"/>
      <c r="F9" s="71"/>
    </row>
    <row r="10" spans="1:6" ht="30.75" customHeight="1" x14ac:dyDescent="0.35">
      <c r="A10" s="69" t="s">
        <v>6</v>
      </c>
      <c r="B10" s="70"/>
      <c r="C10" s="70"/>
      <c r="D10" s="70"/>
      <c r="E10" s="70"/>
      <c r="F10" s="71"/>
    </row>
    <row r="11" spans="1:6" ht="30" customHeight="1" x14ac:dyDescent="0.35">
      <c r="A11" s="69" t="s">
        <v>7</v>
      </c>
      <c r="B11" s="70"/>
      <c r="C11" s="70"/>
      <c r="D11" s="70"/>
      <c r="E11" s="70"/>
      <c r="F11" s="71"/>
    </row>
    <row r="12" spans="1:6" ht="17.25" customHeight="1" x14ac:dyDescent="0.35">
      <c r="A12" s="69" t="s">
        <v>8</v>
      </c>
      <c r="B12" s="70"/>
      <c r="C12" s="70"/>
      <c r="D12" s="70"/>
      <c r="E12" s="70"/>
      <c r="F12" s="71"/>
    </row>
    <row r="13" spans="1:6" ht="17.25" customHeight="1" thickBot="1" x14ac:dyDescent="0.4">
      <c r="A13" s="69" t="s">
        <v>9</v>
      </c>
      <c r="B13" s="70"/>
      <c r="C13" s="70"/>
      <c r="D13" s="70"/>
      <c r="E13" s="70"/>
      <c r="F13" s="71"/>
    </row>
    <row r="14" spans="1:6" ht="23.25" customHeight="1" thickBot="1" x14ac:dyDescent="0.4">
      <c r="A14" s="11" t="s">
        <v>10</v>
      </c>
      <c r="B14" s="12" t="s">
        <v>11</v>
      </c>
      <c r="C14" s="13" t="s">
        <v>12</v>
      </c>
      <c r="D14" s="13" t="s">
        <v>13</v>
      </c>
      <c r="E14" s="13" t="s">
        <v>14</v>
      </c>
      <c r="F14" s="14" t="s">
        <v>15</v>
      </c>
    </row>
    <row r="15" spans="1:6" ht="29" customHeight="1" thickBot="1" x14ac:dyDescent="0.4">
      <c r="A15" s="24" t="s">
        <v>16</v>
      </c>
      <c r="B15" s="33" t="s">
        <v>17</v>
      </c>
      <c r="C15" s="75"/>
      <c r="D15" s="76"/>
      <c r="E15" s="76"/>
      <c r="F15" s="77"/>
    </row>
    <row r="16" spans="1:6" ht="29" customHeight="1" thickBot="1" x14ac:dyDescent="0.4">
      <c r="A16" s="78" t="s">
        <v>18</v>
      </c>
      <c r="B16" s="79"/>
      <c r="C16" s="79"/>
      <c r="D16" s="79"/>
      <c r="E16" s="79"/>
      <c r="F16" s="80"/>
    </row>
    <row r="17" spans="1:6" ht="310.5" thickBot="1" x14ac:dyDescent="0.4">
      <c r="A17" s="25" t="s">
        <v>19</v>
      </c>
      <c r="B17" s="43" t="s">
        <v>74</v>
      </c>
      <c r="C17" s="26" t="s">
        <v>10</v>
      </c>
      <c r="D17" s="26">
        <v>1</v>
      </c>
      <c r="E17" s="50"/>
      <c r="F17" s="27">
        <f>D17*E17</f>
        <v>0</v>
      </c>
    </row>
    <row r="18" spans="1:6" ht="18" thickBot="1" x14ac:dyDescent="0.4">
      <c r="A18" s="78" t="s">
        <v>20</v>
      </c>
      <c r="B18" s="79"/>
      <c r="C18" s="79"/>
      <c r="D18" s="79"/>
      <c r="E18" s="79"/>
      <c r="F18" s="80"/>
    </row>
    <row r="19" spans="1:6" ht="202" thickBot="1" x14ac:dyDescent="0.4">
      <c r="A19" s="28" t="s">
        <v>21</v>
      </c>
      <c r="B19" s="40" t="s">
        <v>75</v>
      </c>
      <c r="C19" s="21" t="s">
        <v>22</v>
      </c>
      <c r="D19" s="21">
        <v>1</v>
      </c>
      <c r="E19" s="50"/>
      <c r="F19" s="27">
        <f t="shared" ref="F19:F25" si="0">D19*E19</f>
        <v>0</v>
      </c>
    </row>
    <row r="20" spans="1:6" ht="279.5" thickBot="1" x14ac:dyDescent="0.4">
      <c r="A20" s="28" t="s">
        <v>23</v>
      </c>
      <c r="B20" s="38" t="s">
        <v>76</v>
      </c>
      <c r="C20" s="21" t="s">
        <v>22</v>
      </c>
      <c r="D20" s="21">
        <v>1</v>
      </c>
      <c r="E20" s="50"/>
      <c r="F20" s="27">
        <f t="shared" si="0"/>
        <v>0</v>
      </c>
    </row>
    <row r="21" spans="1:6" ht="264" thickBot="1" x14ac:dyDescent="0.4">
      <c r="A21" s="28" t="s">
        <v>24</v>
      </c>
      <c r="B21" s="38" t="s">
        <v>77</v>
      </c>
      <c r="C21" s="21" t="s">
        <v>22</v>
      </c>
      <c r="D21" s="23">
        <v>1</v>
      </c>
      <c r="E21" s="50"/>
      <c r="F21" s="27">
        <f t="shared" si="0"/>
        <v>0</v>
      </c>
    </row>
    <row r="22" spans="1:6" ht="357" thickBot="1" x14ac:dyDescent="0.4">
      <c r="A22" s="28" t="s">
        <v>25</v>
      </c>
      <c r="B22" s="37" t="s">
        <v>78</v>
      </c>
      <c r="C22" s="21" t="s">
        <v>26</v>
      </c>
      <c r="D22" s="23">
        <v>2.8</v>
      </c>
      <c r="E22" s="50"/>
      <c r="F22" s="27">
        <f t="shared" si="0"/>
        <v>0</v>
      </c>
    </row>
    <row r="23" spans="1:6" ht="295.5" customHeight="1" thickBot="1" x14ac:dyDescent="0.4">
      <c r="A23" s="28" t="s">
        <v>27</v>
      </c>
      <c r="B23" s="38" t="s">
        <v>79</v>
      </c>
      <c r="C23" s="21" t="s">
        <v>22</v>
      </c>
      <c r="D23" s="22">
        <v>1</v>
      </c>
      <c r="E23" s="50"/>
      <c r="F23" s="27">
        <f t="shared" si="0"/>
        <v>0</v>
      </c>
    </row>
    <row r="24" spans="1:6" ht="170.25" customHeight="1" thickBot="1" x14ac:dyDescent="0.4">
      <c r="A24" s="59" t="s">
        <v>28</v>
      </c>
      <c r="B24" s="38" t="s">
        <v>97</v>
      </c>
      <c r="C24" s="22" t="s">
        <v>22</v>
      </c>
      <c r="D24" s="22">
        <v>1</v>
      </c>
      <c r="E24" s="50"/>
      <c r="F24" s="27">
        <f t="shared" si="0"/>
        <v>0</v>
      </c>
    </row>
    <row r="25" spans="1:6" ht="171" thickBot="1" x14ac:dyDescent="0.4">
      <c r="A25" s="28" t="s">
        <v>29</v>
      </c>
      <c r="B25" s="39" t="s">
        <v>80</v>
      </c>
      <c r="C25" s="21" t="s">
        <v>10</v>
      </c>
      <c r="D25" s="22">
        <v>2</v>
      </c>
      <c r="E25" s="50"/>
      <c r="F25" s="27">
        <f t="shared" si="0"/>
        <v>0</v>
      </c>
    </row>
    <row r="26" spans="1:6" ht="18" thickBot="1" x14ac:dyDescent="0.4">
      <c r="A26" s="81" t="s">
        <v>30</v>
      </c>
      <c r="B26" s="82"/>
      <c r="C26" s="82"/>
      <c r="D26" s="82"/>
      <c r="E26" s="82"/>
      <c r="F26" s="83"/>
    </row>
    <row r="27" spans="1:6" ht="264" thickBot="1" x14ac:dyDescent="0.4">
      <c r="A27" s="21" t="s">
        <v>31</v>
      </c>
      <c r="B27" s="40" t="s">
        <v>81</v>
      </c>
      <c r="C27" s="21" t="s">
        <v>26</v>
      </c>
      <c r="D27" s="22">
        <v>10</v>
      </c>
      <c r="E27" s="50"/>
      <c r="F27" s="27">
        <f>D27*E27</f>
        <v>0</v>
      </c>
    </row>
    <row r="28" spans="1:6" ht="18" thickBot="1" x14ac:dyDescent="0.4">
      <c r="A28" s="81" t="s">
        <v>32</v>
      </c>
      <c r="B28" s="82"/>
      <c r="C28" s="82"/>
      <c r="D28" s="82"/>
      <c r="E28" s="82"/>
      <c r="F28" s="83"/>
    </row>
    <row r="29" spans="1:6" ht="310" x14ac:dyDescent="0.35">
      <c r="A29" s="21" t="s">
        <v>33</v>
      </c>
      <c r="B29" s="40" t="s">
        <v>82</v>
      </c>
      <c r="C29" s="21" t="s">
        <v>22</v>
      </c>
      <c r="D29" s="22">
        <v>1</v>
      </c>
      <c r="E29" s="50"/>
      <c r="F29" s="27">
        <f>D29*E29</f>
        <v>0</v>
      </c>
    </row>
    <row r="30" spans="1:6" ht="37.25" customHeight="1" thickBot="1" x14ac:dyDescent="0.4">
      <c r="A30" s="34"/>
      <c r="B30" s="44"/>
      <c r="C30" s="84" t="s">
        <v>34</v>
      </c>
      <c r="D30" s="85"/>
      <c r="E30" s="86"/>
      <c r="F30" s="32">
        <f>SUM(F17:F29)</f>
        <v>0</v>
      </c>
    </row>
    <row r="31" spans="1:6" ht="29" customHeight="1" thickBot="1" x14ac:dyDescent="0.4">
      <c r="A31" s="24" t="s">
        <v>35</v>
      </c>
      <c r="B31" s="45" t="s">
        <v>36</v>
      </c>
      <c r="C31" s="75"/>
      <c r="D31" s="76"/>
      <c r="E31" s="76"/>
      <c r="F31" s="77"/>
    </row>
    <row r="32" spans="1:6" ht="28.5" customHeight="1" thickBot="1" x14ac:dyDescent="0.4">
      <c r="A32" s="99" t="s">
        <v>37</v>
      </c>
      <c r="B32" s="100"/>
      <c r="C32" s="100"/>
      <c r="D32" s="100"/>
      <c r="E32" s="100"/>
      <c r="F32" s="101"/>
    </row>
    <row r="33" spans="1:6" ht="171" thickBot="1" x14ac:dyDescent="0.4">
      <c r="A33" s="35" t="s">
        <v>38</v>
      </c>
      <c r="B33" s="46" t="s">
        <v>83</v>
      </c>
      <c r="C33" s="21" t="s">
        <v>10</v>
      </c>
      <c r="D33" s="22">
        <v>1</v>
      </c>
      <c r="E33" s="50"/>
      <c r="F33" s="27">
        <f>D33*E33</f>
        <v>0</v>
      </c>
    </row>
    <row r="34" spans="1:6" ht="264" thickBot="1" x14ac:dyDescent="0.4">
      <c r="A34" s="36" t="s">
        <v>39</v>
      </c>
      <c r="B34" s="39" t="s">
        <v>84</v>
      </c>
      <c r="C34" s="21" t="s">
        <v>22</v>
      </c>
      <c r="D34" s="22">
        <v>1</v>
      </c>
      <c r="E34" s="50"/>
      <c r="F34" s="27">
        <f>D34*E34</f>
        <v>0</v>
      </c>
    </row>
    <row r="35" spans="1:6" ht="326" thickBot="1" x14ac:dyDescent="0.4">
      <c r="A35" s="36" t="s">
        <v>40</v>
      </c>
      <c r="B35" s="39" t="s">
        <v>85</v>
      </c>
      <c r="C35" s="21" t="s">
        <v>41</v>
      </c>
      <c r="D35" s="23">
        <v>8</v>
      </c>
      <c r="E35" s="50"/>
      <c r="F35" s="27">
        <f>D35*E35</f>
        <v>0</v>
      </c>
    </row>
    <row r="36" spans="1:6" ht="28.5" customHeight="1" thickBot="1" x14ac:dyDescent="0.4">
      <c r="A36" s="102" t="s">
        <v>42</v>
      </c>
      <c r="B36" s="103"/>
      <c r="C36" s="103"/>
      <c r="D36" s="103"/>
      <c r="E36" s="103"/>
      <c r="F36" s="104"/>
    </row>
    <row r="37" spans="1:6" ht="279.5" thickBot="1" x14ac:dyDescent="0.4">
      <c r="A37" s="36" t="s">
        <v>43</v>
      </c>
      <c r="B37" s="48" t="s">
        <v>86</v>
      </c>
      <c r="C37" s="21" t="s">
        <v>22</v>
      </c>
      <c r="D37" s="22">
        <v>1</v>
      </c>
      <c r="E37" s="50"/>
      <c r="F37" s="27">
        <f>D37*E37</f>
        <v>0</v>
      </c>
    </row>
    <row r="38" spans="1:6" ht="29.25" customHeight="1" thickBot="1" x14ac:dyDescent="0.4">
      <c r="A38" s="99" t="s">
        <v>44</v>
      </c>
      <c r="B38" s="100"/>
      <c r="C38" s="100"/>
      <c r="D38" s="100"/>
      <c r="E38" s="100"/>
      <c r="F38" s="101"/>
    </row>
    <row r="39" spans="1:6" ht="186.5" thickBot="1" x14ac:dyDescent="0.4">
      <c r="A39" s="36" t="s">
        <v>45</v>
      </c>
      <c r="B39" s="39" t="s">
        <v>87</v>
      </c>
      <c r="C39" s="21" t="s">
        <v>41</v>
      </c>
      <c r="D39" s="21">
        <v>4.9000000000000004</v>
      </c>
      <c r="E39" s="50"/>
      <c r="F39" s="27">
        <f>D39*E39</f>
        <v>0</v>
      </c>
    </row>
    <row r="40" spans="1:6" ht="217.5" thickBot="1" x14ac:dyDescent="0.4">
      <c r="A40" s="36" t="s">
        <v>46</v>
      </c>
      <c r="B40" s="47" t="s">
        <v>88</v>
      </c>
      <c r="C40" s="21" t="s">
        <v>22</v>
      </c>
      <c r="D40" s="22">
        <v>1</v>
      </c>
      <c r="E40" s="50"/>
      <c r="F40" s="27">
        <f>D40*E40</f>
        <v>0</v>
      </c>
    </row>
    <row r="41" spans="1:6" ht="202" thickBot="1" x14ac:dyDescent="0.4">
      <c r="A41" s="36" t="s">
        <v>47</v>
      </c>
      <c r="B41" s="39" t="s">
        <v>89</v>
      </c>
      <c r="C41" s="23" t="s">
        <v>48</v>
      </c>
      <c r="D41" s="23">
        <v>66</v>
      </c>
      <c r="E41" s="50"/>
      <c r="F41" s="27">
        <f>D41*E41</f>
        <v>0</v>
      </c>
    </row>
    <row r="42" spans="1:6" ht="18" thickBot="1" x14ac:dyDescent="0.4">
      <c r="A42" s="105" t="s">
        <v>49</v>
      </c>
      <c r="B42" s="100"/>
      <c r="C42" s="100"/>
      <c r="D42" s="100"/>
      <c r="E42" s="100"/>
      <c r="F42" s="101"/>
    </row>
    <row r="43" spans="1:6" ht="38" customHeight="1" x14ac:dyDescent="0.35">
      <c r="A43" s="36" t="s">
        <v>50</v>
      </c>
      <c r="B43" s="40" t="s">
        <v>51</v>
      </c>
      <c r="C43" s="106" t="s">
        <v>52</v>
      </c>
      <c r="D43" s="109">
        <v>1</v>
      </c>
      <c r="E43" s="112"/>
      <c r="F43" s="115">
        <f>D43*E43</f>
        <v>0</v>
      </c>
    </row>
    <row r="44" spans="1:6" x14ac:dyDescent="0.35">
      <c r="A44" s="36" t="s">
        <v>53</v>
      </c>
      <c r="B44" s="41" t="s">
        <v>54</v>
      </c>
      <c r="C44" s="107"/>
      <c r="D44" s="110"/>
      <c r="E44" s="113"/>
      <c r="F44" s="116"/>
    </row>
    <row r="45" spans="1:6" ht="37.25" customHeight="1" x14ac:dyDescent="0.35">
      <c r="A45" s="36" t="s">
        <v>55</v>
      </c>
      <c r="B45" s="41" t="s">
        <v>56</v>
      </c>
      <c r="C45" s="107"/>
      <c r="D45" s="110"/>
      <c r="E45" s="113"/>
      <c r="F45" s="116"/>
    </row>
    <row r="46" spans="1:6" x14ac:dyDescent="0.35">
      <c r="A46" s="36" t="s">
        <v>57</v>
      </c>
      <c r="B46" s="41" t="s">
        <v>58</v>
      </c>
      <c r="C46" s="107"/>
      <c r="D46" s="110"/>
      <c r="E46" s="113"/>
      <c r="F46" s="116"/>
    </row>
    <row r="47" spans="1:6" ht="48" customHeight="1" x14ac:dyDescent="0.35">
      <c r="A47" s="36" t="s">
        <v>59</v>
      </c>
      <c r="B47" s="41" t="s">
        <v>90</v>
      </c>
      <c r="C47" s="107"/>
      <c r="D47" s="110"/>
      <c r="E47" s="113"/>
      <c r="F47" s="116"/>
    </row>
    <row r="48" spans="1:6" ht="93" customHeight="1" x14ac:dyDescent="0.35">
      <c r="A48" s="36" t="s">
        <v>60</v>
      </c>
      <c r="B48" s="58" t="s">
        <v>98</v>
      </c>
      <c r="C48" s="107"/>
      <c r="D48" s="110"/>
      <c r="E48" s="113"/>
      <c r="F48" s="116"/>
    </row>
    <row r="49" spans="1:14" ht="217" x14ac:dyDescent="0.35">
      <c r="A49" s="36" t="s">
        <v>61</v>
      </c>
      <c r="B49" s="42" t="s">
        <v>91</v>
      </c>
      <c r="C49" s="107"/>
      <c r="D49" s="110"/>
      <c r="E49" s="113"/>
      <c r="F49" s="116"/>
    </row>
    <row r="50" spans="1:14" ht="279" x14ac:dyDescent="0.35">
      <c r="A50" s="36" t="s">
        <v>62</v>
      </c>
      <c r="B50" s="54" t="s">
        <v>92</v>
      </c>
      <c r="C50" s="107"/>
      <c r="D50" s="110"/>
      <c r="E50" s="113"/>
      <c r="F50" s="116"/>
    </row>
    <row r="51" spans="1:14" ht="52.5" customHeight="1" x14ac:dyDescent="0.35">
      <c r="A51" s="36" t="s">
        <v>63</v>
      </c>
      <c r="B51" s="41" t="s">
        <v>64</v>
      </c>
      <c r="C51" s="108"/>
      <c r="D51" s="111"/>
      <c r="E51" s="114"/>
      <c r="F51" s="117"/>
    </row>
    <row r="52" spans="1:14" ht="77.5" x14ac:dyDescent="0.35">
      <c r="A52" s="55" t="s">
        <v>65</v>
      </c>
      <c r="B52" s="56" t="s">
        <v>66</v>
      </c>
      <c r="C52" s="51" t="s">
        <v>10</v>
      </c>
      <c r="D52" s="52">
        <v>10</v>
      </c>
      <c r="E52" s="53"/>
      <c r="F52" s="57">
        <f>D52*E52</f>
        <v>0</v>
      </c>
    </row>
    <row r="53" spans="1:14" ht="46.5" x14ac:dyDescent="0.35">
      <c r="A53" s="20" t="s">
        <v>70</v>
      </c>
      <c r="B53" s="40" t="s">
        <v>96</v>
      </c>
      <c r="C53" s="21" t="s">
        <v>52</v>
      </c>
      <c r="D53" s="23">
        <v>1</v>
      </c>
      <c r="E53" s="53"/>
      <c r="F53" s="57">
        <f>D53*E53</f>
        <v>0</v>
      </c>
    </row>
    <row r="54" spans="1:14" ht="18" thickBot="1" x14ac:dyDescent="0.4">
      <c r="A54" s="87" t="s">
        <v>67</v>
      </c>
      <c r="B54" s="88"/>
      <c r="C54" s="88"/>
      <c r="D54" s="88"/>
      <c r="E54" s="88"/>
      <c r="F54" s="89"/>
    </row>
    <row r="55" spans="1:14" ht="372" x14ac:dyDescent="0.35">
      <c r="A55" s="36" t="s">
        <v>68</v>
      </c>
      <c r="B55" s="39" t="s">
        <v>93</v>
      </c>
      <c r="C55" s="23" t="s">
        <v>69</v>
      </c>
      <c r="D55" s="20">
        <v>2.92</v>
      </c>
      <c r="E55" s="53"/>
      <c r="F55" s="57">
        <f>D55*E55</f>
        <v>0</v>
      </c>
    </row>
    <row r="56" spans="1:14" ht="294.5" x14ac:dyDescent="0.35">
      <c r="A56" s="36" t="s">
        <v>70</v>
      </c>
      <c r="B56" s="38" t="s">
        <v>94</v>
      </c>
      <c r="C56" s="21" t="s">
        <v>71</v>
      </c>
      <c r="D56" s="21">
        <v>11.35</v>
      </c>
      <c r="E56" s="53"/>
      <c r="F56" s="57">
        <f>D56*E56</f>
        <v>0</v>
      </c>
    </row>
    <row r="57" spans="1:14" s="6" customFormat="1" ht="264" thickBot="1" x14ac:dyDescent="0.45">
      <c r="A57" s="36" t="s">
        <v>72</v>
      </c>
      <c r="B57" s="39" t="s">
        <v>95</v>
      </c>
      <c r="C57" s="23" t="s">
        <v>22</v>
      </c>
      <c r="D57" s="20">
        <v>1</v>
      </c>
      <c r="E57" s="53"/>
      <c r="F57" s="57">
        <f>D57*E57</f>
        <v>0</v>
      </c>
      <c r="G57"/>
      <c r="H57"/>
      <c r="I57"/>
      <c r="J57"/>
      <c r="K57"/>
      <c r="L57"/>
      <c r="M57"/>
      <c r="N57"/>
    </row>
    <row r="58" spans="1:14" s="6" customFormat="1" ht="16.5" customHeight="1" thickBot="1" x14ac:dyDescent="0.45">
      <c r="A58" s="34"/>
      <c r="B58" s="44"/>
      <c r="C58" s="90" t="s">
        <v>34</v>
      </c>
      <c r="D58" s="91"/>
      <c r="E58" s="92"/>
      <c r="F58" s="32">
        <f>SUM(F33:F57)</f>
        <v>0</v>
      </c>
      <c r="G58"/>
      <c r="H58"/>
      <c r="I58"/>
      <c r="J58"/>
      <c r="K58"/>
      <c r="L58"/>
      <c r="M58"/>
      <c r="N58"/>
    </row>
    <row r="59" spans="1:14" s="6" customFormat="1" ht="15.75" customHeight="1" x14ac:dyDescent="0.4">
      <c r="A59" s="93"/>
      <c r="B59" s="94"/>
      <c r="C59" s="94"/>
      <c r="D59" s="94"/>
      <c r="E59" s="94"/>
      <c r="F59" s="95"/>
      <c r="G59"/>
      <c r="H59"/>
      <c r="I59"/>
      <c r="J59"/>
      <c r="K59"/>
      <c r="L59"/>
      <c r="M59"/>
      <c r="N59"/>
    </row>
    <row r="60" spans="1:14" s="6" customFormat="1" ht="15" customHeight="1" thickBot="1" x14ac:dyDescent="0.45">
      <c r="A60" s="96" t="s">
        <v>73</v>
      </c>
      <c r="B60" s="97"/>
      <c r="C60" s="97"/>
      <c r="D60" s="97"/>
      <c r="E60" s="98"/>
      <c r="F60" s="19">
        <f>F58+F30</f>
        <v>0</v>
      </c>
      <c r="G60"/>
      <c r="H60"/>
      <c r="I60"/>
      <c r="J60"/>
      <c r="K60"/>
      <c r="L60"/>
      <c r="M60"/>
      <c r="N60"/>
    </row>
    <row r="61" spans="1:14" s="6" customFormat="1" ht="15.75" customHeight="1" x14ac:dyDescent="0.4">
      <c r="A61" s="5"/>
      <c r="B61" s="49"/>
      <c r="C61" s="7"/>
      <c r="D61" s="7"/>
      <c r="E61" s="7"/>
      <c r="F61" s="9"/>
      <c r="G61"/>
      <c r="H61"/>
      <c r="I61"/>
      <c r="J61"/>
      <c r="K61"/>
      <c r="L61"/>
      <c r="M61"/>
      <c r="N61"/>
    </row>
    <row r="62" spans="1:14" s="6" customFormat="1" ht="16.5" customHeight="1" x14ac:dyDescent="0.4">
      <c r="A62" s="2"/>
      <c r="B62" s="1"/>
      <c r="C62" s="4"/>
      <c r="D62" s="3"/>
      <c r="E62" s="4"/>
      <c r="F62" s="8"/>
      <c r="G62"/>
      <c r="H62"/>
      <c r="I62"/>
      <c r="J62"/>
      <c r="K62"/>
      <c r="L62"/>
      <c r="M62"/>
      <c r="N62"/>
    </row>
    <row r="63" spans="1:14" s="6" customFormat="1" ht="16.5" customHeight="1" x14ac:dyDescent="0.4">
      <c r="A63" s="2"/>
      <c r="B63" s="1"/>
      <c r="C63" s="4"/>
      <c r="D63" s="3"/>
      <c r="E63" s="4"/>
      <c r="F63" s="8"/>
      <c r="G63"/>
      <c r="H63"/>
      <c r="I63"/>
      <c r="J63"/>
      <c r="K63"/>
      <c r="L63"/>
      <c r="M63"/>
      <c r="N63"/>
    </row>
    <row r="64" spans="1:14" s="10" customFormat="1" ht="17.25" customHeight="1" x14ac:dyDescent="0.4">
      <c r="A64" s="2"/>
      <c r="B64" s="1"/>
      <c r="C64" s="4"/>
      <c r="D64" s="3"/>
      <c r="E64" s="4"/>
      <c r="F64" s="8"/>
      <c r="G64"/>
      <c r="H64"/>
      <c r="I64"/>
      <c r="J64"/>
      <c r="K64"/>
      <c r="L64"/>
      <c r="M64"/>
      <c r="N64"/>
    </row>
    <row r="65" spans="1:14" s="10" customFormat="1" ht="18.75" customHeight="1" x14ac:dyDescent="0.4">
      <c r="A65" s="2"/>
      <c r="B65" s="1"/>
      <c r="C65" s="4"/>
      <c r="D65" s="3"/>
      <c r="E65" s="4"/>
      <c r="F65" s="8"/>
      <c r="G65"/>
      <c r="H65"/>
      <c r="I65"/>
      <c r="J65"/>
      <c r="K65"/>
      <c r="L65"/>
      <c r="M65"/>
      <c r="N65"/>
    </row>
    <row r="66" spans="1:14" s="10" customFormat="1" ht="16.5" customHeight="1" x14ac:dyDescent="0.4">
      <c r="A66" s="2"/>
      <c r="B66" s="1"/>
      <c r="C66" s="4"/>
      <c r="D66" s="3"/>
      <c r="E66" s="4"/>
      <c r="F66" s="8"/>
      <c r="G66"/>
      <c r="H66"/>
      <c r="I66"/>
      <c r="J66"/>
      <c r="K66"/>
      <c r="L66"/>
      <c r="M66"/>
      <c r="N66"/>
    </row>
    <row r="67" spans="1:14" s="5" customFormat="1" ht="39.75" customHeight="1" x14ac:dyDescent="0.4">
      <c r="A67" s="2"/>
      <c r="B67" s="1"/>
      <c r="C67" s="4"/>
      <c r="D67" s="3"/>
      <c r="E67" s="4"/>
      <c r="F67" s="8"/>
      <c r="G67"/>
      <c r="H67"/>
      <c r="I67"/>
      <c r="J67"/>
      <c r="K67"/>
      <c r="L67"/>
      <c r="M67"/>
      <c r="N67"/>
    </row>
  </sheetData>
  <mergeCells count="30">
    <mergeCell ref="A54:F54"/>
    <mergeCell ref="C58:E58"/>
    <mergeCell ref="A59:F59"/>
    <mergeCell ref="A60:E60"/>
    <mergeCell ref="A32:F32"/>
    <mergeCell ref="A36:F36"/>
    <mergeCell ref="A38:F38"/>
    <mergeCell ref="A42:F42"/>
    <mergeCell ref="C43:C51"/>
    <mergeCell ref="D43:D51"/>
    <mergeCell ref="E43:E51"/>
    <mergeCell ref="F43:F51"/>
    <mergeCell ref="C31:F31"/>
    <mergeCell ref="A9:F9"/>
    <mergeCell ref="A10:F10"/>
    <mergeCell ref="A11:F11"/>
    <mergeCell ref="A12:F12"/>
    <mergeCell ref="A13:F13"/>
    <mergeCell ref="C15:F15"/>
    <mergeCell ref="A16:F16"/>
    <mergeCell ref="A18:F18"/>
    <mergeCell ref="A26:F26"/>
    <mergeCell ref="A28:F28"/>
    <mergeCell ref="C30:E30"/>
    <mergeCell ref="A8:F8"/>
    <mergeCell ref="A2:F2"/>
    <mergeCell ref="A4:F4"/>
    <mergeCell ref="A5:F5"/>
    <mergeCell ref="A6:F6"/>
    <mergeCell ref="A7:F7"/>
  </mergeCells>
  <printOptions horizontalCentered="1"/>
  <pageMargins left="0.25" right="0.25" top="0.75" bottom="0.75" header="0.3" footer="0.3"/>
  <pageSetup paperSize="9" scale="50" fitToHeight="0" pageOrder="overThenDown" orientation="portrait" r:id="rId1"/>
  <headerFooter alignWithMargins="0">
    <oddFooter xml:space="preserve">&amp;L
</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vt:lpstr>
      <vt:lpstr>BoQ!Print_Area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Nipeal</dc:creator>
  <cp:keywords/>
  <dc:description/>
  <cp:lastModifiedBy>Al-Sammarraie, Neaam GIZ IQ</cp:lastModifiedBy>
  <cp:revision/>
  <cp:lastPrinted>2025-03-02T07:15:58Z</cp:lastPrinted>
  <dcterms:created xsi:type="dcterms:W3CDTF">1999-08-21T02:36:46Z</dcterms:created>
  <dcterms:modified xsi:type="dcterms:W3CDTF">2025-03-25T08:50:44Z</dcterms:modified>
  <cp:category/>
  <cp:contentStatus/>
</cp:coreProperties>
</file>