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izonline-my.sharepoint.com/personal/georgina_seshweni_giz_de/Documents/BIDS/Bids 2024/83472519 Events Management Sagen/83472519 Bid Documents/"/>
    </mc:Choice>
  </mc:AlternateContent>
  <xr:revisionPtr revIDLastSave="109" documentId="13_ncr:1_{7971DE0F-B3DA-4856-9473-74D6E3798CEC}" xr6:coauthVersionLast="47" xr6:coauthVersionMax="47" xr10:uidLastSave="{D534F1C3-7A0D-4C79-88A2-EE74FBD071AA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6" i="1" l="1"/>
  <c r="C8" i="1" l="1"/>
  <c r="D13" i="1" l="1"/>
  <c r="D44" i="1" l="1"/>
  <c r="D7" i="1"/>
  <c r="D36" i="1"/>
  <c r="D40" i="1"/>
  <c r="D39" i="1"/>
  <c r="D38" i="1"/>
  <c r="D37" i="1"/>
  <c r="D32" i="1"/>
  <c r="D31" i="1"/>
  <c r="D30" i="1"/>
  <c r="D45" i="1"/>
  <c r="D25" i="1"/>
  <c r="D20" i="1"/>
  <c r="D29" i="1"/>
  <c r="D24" i="1"/>
  <c r="D19" i="1"/>
  <c r="D14" i="1"/>
  <c r="D12" i="1"/>
  <c r="D6" i="1"/>
  <c r="D15" i="1"/>
  <c r="D48" i="1" l="1"/>
  <c r="D41" i="1"/>
  <c r="D33" i="1"/>
  <c r="D26" i="1"/>
  <c r="D21" i="1"/>
  <c r="D8" i="1"/>
  <c r="D16" i="1"/>
  <c r="D5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tc={4824B2B8-D668-46DA-8915-78E640499964}</author>
  </authors>
  <commentList>
    <comment ref="C12" authorId="0" shapeId="0" xr:uid="{4824B2B8-D668-46DA-8915-78E640499964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275 Zar per one-way flight ? </t>
      </text>
    </comment>
  </commentList>
</comments>
</file>

<file path=xl/sharedStrings.xml><?xml version="1.0" encoding="utf-8"?>
<sst xmlns="http://schemas.openxmlformats.org/spreadsheetml/2006/main" count="69" uniqueCount="52">
  <si>
    <t>Budget allocation in ZAR</t>
  </si>
  <si>
    <t>Fees</t>
  </si>
  <si>
    <t>Suggested Project Team</t>
  </si>
  <si>
    <t>Daily Rate</t>
  </si>
  <si>
    <t xml:space="preserve">Number of days </t>
  </si>
  <si>
    <t>Total</t>
  </si>
  <si>
    <t>Team leader</t>
  </si>
  <si>
    <t>Total Excluding VAT</t>
  </si>
  <si>
    <t>Travel &amp; Other expenses</t>
  </si>
  <si>
    <t xml:space="preserve">Flights </t>
  </si>
  <si>
    <t xml:space="preserve">Number of flights </t>
  </si>
  <si>
    <t>Rate per flight</t>
  </si>
  <si>
    <t>Accomodation</t>
  </si>
  <si>
    <t xml:space="preserve">Number of nights </t>
  </si>
  <si>
    <t>Rate per night</t>
  </si>
  <si>
    <t>Accomodation (domestic)</t>
  </si>
  <si>
    <t>Accommodation (intl)</t>
  </si>
  <si>
    <t>Per diem</t>
  </si>
  <si>
    <t>Number of days</t>
  </si>
  <si>
    <t>Rate per day</t>
  </si>
  <si>
    <t>Per diem for days away from office (local)</t>
  </si>
  <si>
    <t>Per diem for days away from office (intl)</t>
  </si>
  <si>
    <t>Travel expenses</t>
  </si>
  <si>
    <t>Number</t>
  </si>
  <si>
    <t xml:space="preserve">Rate </t>
  </si>
  <si>
    <t>Mileage</t>
  </si>
  <si>
    <t>Car hire</t>
  </si>
  <si>
    <t>Airport transfers (Gautrain/uber/Shuttles)</t>
  </si>
  <si>
    <t>Ground transportation in Europe (Shuttle/train/bus)</t>
  </si>
  <si>
    <t>Event costs</t>
  </si>
  <si>
    <t>Rate</t>
  </si>
  <si>
    <t>Including venue hire, catering, conference equipment, etc (General Major events)</t>
  </si>
  <si>
    <t>Including venue hire, catering, conference equipment, etc (Networking events)</t>
  </si>
  <si>
    <t xml:space="preserve">Including venue hire, catering, conference equipment, etc (General Project events) </t>
  </si>
  <si>
    <t xml:space="preserve">Conference equipemnt/ basic AV hire </t>
  </si>
  <si>
    <t>Other Costs</t>
  </si>
  <si>
    <t>Description</t>
  </si>
  <si>
    <t>Subcontracts (photography, moderation, expert speakers,mini bus hire)</t>
  </si>
  <si>
    <t>Grand Total Excluding VAT</t>
  </si>
  <si>
    <t>NB:</t>
  </si>
  <si>
    <t>There will be no administrative costs charged. These should be included in the Fees</t>
  </si>
  <si>
    <t>Per diem cannot be claimed in full if breakfast and other meals are provided e.g. at workshops or meetings. This should be indicated if provided</t>
  </si>
  <si>
    <t xml:space="preserve">Km's are reimbursed at R4,84 per kilometre. </t>
  </si>
  <si>
    <t xml:space="preserve">Flexible remuneration </t>
  </si>
  <si>
    <t>Domestic flights  (return flights)</t>
  </si>
  <si>
    <t>International flights  (return flights)</t>
  </si>
  <si>
    <t>CO2 compensation for national flights (one-way)</t>
  </si>
  <si>
    <t>CO2 compensation for international flights (one-way)</t>
  </si>
  <si>
    <t xml:space="preserve">Short term expert pool </t>
  </si>
  <si>
    <t xml:space="preserve">Other Costs (IT platform for registration, conference registration fees, exhibition) </t>
  </si>
  <si>
    <t>Promotional material for events, printing costs</t>
  </si>
  <si>
    <t xml:space="preserve">Company Name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</si>
</sst>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&quot;R&quot;\ #,##0.00"/>
    <numFmt numFmtId="166" formatCode="&quot;R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1" fontId="0" fillId="0" borderId="0" xfId="0" applyNumberFormat="1" applyAlignment="1">
      <alignment wrapText="1"/>
    </xf>
    <xf numFmtId="0" fontId="3" fillId="0" borderId="1" xfId="0" applyFont="1" applyBorder="1" applyAlignment="1">
      <alignment wrapText="1"/>
    </xf>
    <xf numFmtId="1" fontId="2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165" fontId="2" fillId="0" borderId="1" xfId="0" applyNumberFormat="1" applyFont="1" applyBorder="1" applyAlignment="1">
      <alignment wrapText="1"/>
    </xf>
    <xf numFmtId="165" fontId="1" fillId="0" borderId="1" xfId="0" applyNumberFormat="1" applyFont="1" applyBorder="1" applyAlignment="1">
      <alignment wrapText="1"/>
    </xf>
    <xf numFmtId="165" fontId="3" fillId="0" borderId="1" xfId="0" applyNumberFormat="1" applyFont="1" applyBorder="1" applyAlignment="1">
      <alignment wrapText="1"/>
    </xf>
    <xf numFmtId="165" fontId="2" fillId="0" borderId="2" xfId="0" applyNumberFormat="1" applyFont="1" applyBorder="1" applyAlignment="1">
      <alignment wrapText="1"/>
    </xf>
    <xf numFmtId="165" fontId="0" fillId="0" borderId="0" xfId="0" applyNumberFormat="1" applyAlignment="1">
      <alignment wrapText="1"/>
    </xf>
    <xf numFmtId="165" fontId="3" fillId="0" borderId="3" xfId="0" applyNumberFormat="1" applyFont="1" applyBorder="1" applyAlignment="1">
      <alignment wrapText="1"/>
    </xf>
    <xf numFmtId="165" fontId="3" fillId="0" borderId="4" xfId="0" applyNumberFormat="1" applyFont="1" applyBorder="1" applyAlignment="1">
      <alignment wrapText="1"/>
    </xf>
    <xf numFmtId="165" fontId="1" fillId="0" borderId="5" xfId="0" applyNumberFormat="1" applyFont="1" applyBorder="1" applyAlignment="1">
      <alignment wrapText="1"/>
    </xf>
    <xf numFmtId="165" fontId="3" fillId="0" borderId="0" xfId="0" applyNumberFormat="1" applyFont="1" applyAlignment="1">
      <alignment wrapText="1"/>
    </xf>
    <xf numFmtId="166" fontId="2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166" fontId="0" fillId="0" borderId="0" xfId="0" applyNumberFormat="1" applyAlignment="1">
      <alignment wrapText="1"/>
    </xf>
    <xf numFmtId="166" fontId="2" fillId="0" borderId="2" xfId="0" applyNumberFormat="1" applyFont="1" applyBorder="1" applyAlignment="1">
      <alignment wrapText="1"/>
    </xf>
    <xf numFmtId="166" fontId="3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165" fontId="2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165" fontId="2" fillId="0" borderId="9" xfId="0" applyNumberFormat="1" applyFont="1" applyBorder="1" applyAlignment="1">
      <alignment wrapText="1"/>
    </xf>
    <xf numFmtId="166" fontId="2" fillId="2" borderId="1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Wolf, Susan GIZ" id="{997D5E2E-98DD-4D00-A1A8-7E15C511E9CB}" userId="S::susan.wolf@giz.de::7f2b61a4-8005-48f8-bf3a-400531fdc336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2" dT="2024-09-11T07:48:06.26" personId="{997D5E2E-98DD-4D00-A1A8-7E15C511E9CB}" id="{4824B2B8-D668-46DA-8915-78E640499964}">
    <text xml:space="preserve">275 Zar per one-way flight ? 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7"/>
  <sheetViews>
    <sheetView tabSelected="1" view="pageBreakPreview" zoomScale="130" zoomScaleNormal="80" zoomScaleSheetLayoutView="130" workbookViewId="0">
      <selection activeCell="C36" sqref="C36:C40"/>
    </sheetView>
  </sheetViews>
  <sheetFormatPr defaultColWidth="11.453125" defaultRowHeight="14.5" x14ac:dyDescent="0.35"/>
  <cols>
    <col min="1" max="1" width="45.54296875" style="1" customWidth="1"/>
    <col min="2" max="2" width="14.453125" style="1" customWidth="1"/>
    <col min="3" max="3" width="11.453125" style="1" customWidth="1"/>
    <col min="4" max="4" width="18.26953125" style="1" customWidth="1"/>
    <col min="5" max="5" width="14.26953125" style="1" customWidth="1"/>
    <col min="6" max="16384" width="11.453125" style="1"/>
  </cols>
  <sheetData>
    <row r="1" spans="1:6" x14ac:dyDescent="0.35">
      <c r="A1" s="30" t="s">
        <v>0</v>
      </c>
      <c r="B1" s="30"/>
      <c r="C1" s="30"/>
    </row>
    <row r="2" spans="1:6" ht="15" thickBot="1" x14ac:dyDescent="0.4"/>
    <row r="3" spans="1:6" ht="15" thickBot="1" x14ac:dyDescent="0.4">
      <c r="A3" s="3" t="s">
        <v>51</v>
      </c>
      <c r="B3" s="32"/>
      <c r="C3" s="32"/>
      <c r="D3" s="33"/>
    </row>
    <row r="4" spans="1:6" x14ac:dyDescent="0.35">
      <c r="A4" s="30" t="s">
        <v>1</v>
      </c>
      <c r="B4" s="30"/>
      <c r="C4" s="30"/>
    </row>
    <row r="5" spans="1:6" ht="26.5" x14ac:dyDescent="0.35">
      <c r="A5" s="6" t="s">
        <v>2</v>
      </c>
      <c r="B5" s="6" t="s">
        <v>3</v>
      </c>
      <c r="C5" s="6" t="s">
        <v>4</v>
      </c>
      <c r="D5" s="6" t="s">
        <v>5</v>
      </c>
    </row>
    <row r="6" spans="1:6" x14ac:dyDescent="0.35">
      <c r="A6" s="4" t="s">
        <v>6</v>
      </c>
      <c r="B6" s="9"/>
      <c r="C6" s="7">
        <v>30</v>
      </c>
      <c r="D6" s="9">
        <f>B6*C6</f>
        <v>0</v>
      </c>
    </row>
    <row r="7" spans="1:6" x14ac:dyDescent="0.35">
      <c r="A7" s="4" t="s">
        <v>48</v>
      </c>
      <c r="B7" s="9"/>
      <c r="C7" s="7">
        <v>70</v>
      </c>
      <c r="D7" s="9">
        <f>B7*C7</f>
        <v>0</v>
      </c>
    </row>
    <row r="8" spans="1:6" x14ac:dyDescent="0.35">
      <c r="A8" s="6" t="s">
        <v>7</v>
      </c>
      <c r="B8" s="10" t="s">
        <v>5</v>
      </c>
      <c r="C8" s="8">
        <f>C6+C7</f>
        <v>100</v>
      </c>
      <c r="D8" s="11">
        <f>SUM(D6:D7)</f>
        <v>0</v>
      </c>
    </row>
    <row r="9" spans="1:6" x14ac:dyDescent="0.35">
      <c r="A9" s="3"/>
      <c r="B9" s="3"/>
      <c r="C9" s="3"/>
    </row>
    <row r="10" spans="1:6" x14ac:dyDescent="0.35">
      <c r="A10" s="31" t="s">
        <v>8</v>
      </c>
      <c r="B10" s="31"/>
      <c r="C10" s="31"/>
    </row>
    <row r="11" spans="1:6" ht="26" x14ac:dyDescent="0.35">
      <c r="A11" s="6" t="s">
        <v>9</v>
      </c>
      <c r="B11" s="19" t="s">
        <v>10</v>
      </c>
      <c r="C11" s="19" t="s">
        <v>11</v>
      </c>
      <c r="D11" s="19" t="s">
        <v>5</v>
      </c>
    </row>
    <row r="12" spans="1:6" x14ac:dyDescent="0.35">
      <c r="A12" s="4" t="s">
        <v>46</v>
      </c>
      <c r="B12" s="28">
        <v>40</v>
      </c>
      <c r="C12" s="28">
        <v>275</v>
      </c>
      <c r="D12" s="9">
        <f>B12*C12</f>
        <v>11000</v>
      </c>
    </row>
    <row r="13" spans="1:6" x14ac:dyDescent="0.35">
      <c r="A13" s="4" t="s">
        <v>47</v>
      </c>
      <c r="B13" s="28">
        <v>2</v>
      </c>
      <c r="C13" s="28">
        <v>2600</v>
      </c>
      <c r="D13" s="9">
        <f>B13*C13</f>
        <v>5200</v>
      </c>
    </row>
    <row r="14" spans="1:6" x14ac:dyDescent="0.35">
      <c r="A14" s="4" t="s">
        <v>45</v>
      </c>
      <c r="B14" s="4">
        <v>1</v>
      </c>
      <c r="C14" s="4">
        <v>35000</v>
      </c>
      <c r="D14" s="9">
        <f>B14*C14</f>
        <v>35000</v>
      </c>
    </row>
    <row r="15" spans="1:6" x14ac:dyDescent="0.35">
      <c r="A15" s="4" t="s">
        <v>44</v>
      </c>
      <c r="B15" s="4">
        <v>20</v>
      </c>
      <c r="C15" s="4">
        <v>4000</v>
      </c>
      <c r="D15" s="9">
        <f>B15*C15</f>
        <v>80000</v>
      </c>
    </row>
    <row r="16" spans="1:6" x14ac:dyDescent="0.35">
      <c r="A16" s="4"/>
      <c r="B16" s="4"/>
      <c r="C16" s="6" t="s">
        <v>5</v>
      </c>
      <c r="D16" s="11">
        <f>SUM(D12:D15)</f>
        <v>131200</v>
      </c>
      <c r="F16" s="13"/>
    </row>
    <row r="17" spans="1:5" x14ac:dyDescent="0.35">
      <c r="A17" s="3"/>
      <c r="B17" s="3"/>
      <c r="C17" s="3"/>
      <c r="D17" s="3"/>
    </row>
    <row r="18" spans="1:5" ht="26" x14ac:dyDescent="0.35">
      <c r="A18" s="6" t="s">
        <v>12</v>
      </c>
      <c r="B18" s="19" t="s">
        <v>13</v>
      </c>
      <c r="C18" s="19" t="s">
        <v>14</v>
      </c>
      <c r="D18" s="19" t="s">
        <v>5</v>
      </c>
    </row>
    <row r="19" spans="1:5" x14ac:dyDescent="0.35">
      <c r="A19" s="4" t="s">
        <v>15</v>
      </c>
      <c r="B19" s="4">
        <v>30</v>
      </c>
      <c r="C19" s="4">
        <v>1500</v>
      </c>
      <c r="D19" s="9">
        <f>B19*C19</f>
        <v>45000</v>
      </c>
    </row>
    <row r="20" spans="1:5" x14ac:dyDescent="0.35">
      <c r="A20" s="4" t="s">
        <v>16</v>
      </c>
      <c r="B20" s="4">
        <v>5</v>
      </c>
      <c r="C20" s="4">
        <v>2700</v>
      </c>
      <c r="D20" s="18">
        <f>B20*C20</f>
        <v>13500</v>
      </c>
    </row>
    <row r="21" spans="1:5" x14ac:dyDescent="0.35">
      <c r="A21" s="3"/>
      <c r="B21" s="3"/>
      <c r="C21" s="23" t="s">
        <v>5</v>
      </c>
      <c r="D21" s="22">
        <f>D19+D20</f>
        <v>58500</v>
      </c>
    </row>
    <row r="22" spans="1:5" x14ac:dyDescent="0.35">
      <c r="A22" s="3"/>
      <c r="B22" s="3"/>
      <c r="C22" s="3"/>
      <c r="D22" s="3"/>
    </row>
    <row r="23" spans="1:5" x14ac:dyDescent="0.35">
      <c r="A23" s="6" t="s">
        <v>17</v>
      </c>
      <c r="B23" s="19" t="s">
        <v>18</v>
      </c>
      <c r="C23" s="19" t="s">
        <v>19</v>
      </c>
      <c r="D23" s="19" t="s">
        <v>5</v>
      </c>
    </row>
    <row r="24" spans="1:5" x14ac:dyDescent="0.35">
      <c r="A24" s="4" t="s">
        <v>20</v>
      </c>
      <c r="B24" s="4">
        <v>30</v>
      </c>
      <c r="C24" s="4"/>
      <c r="D24" s="9">
        <f>B24*C24</f>
        <v>0</v>
      </c>
    </row>
    <row r="25" spans="1:5" x14ac:dyDescent="0.35">
      <c r="A25" s="4" t="s">
        <v>21</v>
      </c>
      <c r="B25" s="4">
        <v>5</v>
      </c>
      <c r="C25" s="4"/>
      <c r="D25" s="9">
        <f>B25*C25</f>
        <v>0</v>
      </c>
    </row>
    <row r="26" spans="1:5" x14ac:dyDescent="0.35">
      <c r="A26" s="3"/>
      <c r="B26" s="3"/>
      <c r="C26" s="23" t="s">
        <v>5</v>
      </c>
      <c r="D26" s="17">
        <f>D24+D25</f>
        <v>0</v>
      </c>
    </row>
    <row r="27" spans="1:5" x14ac:dyDescent="0.35">
      <c r="A27" s="3"/>
      <c r="B27" s="3"/>
      <c r="C27" s="3"/>
      <c r="D27" s="17"/>
    </row>
    <row r="28" spans="1:5" x14ac:dyDescent="0.35">
      <c r="A28" s="6" t="s">
        <v>22</v>
      </c>
      <c r="B28" s="19" t="s">
        <v>23</v>
      </c>
      <c r="C28" s="19" t="s">
        <v>24</v>
      </c>
      <c r="D28" s="19" t="s">
        <v>5</v>
      </c>
    </row>
    <row r="29" spans="1:5" x14ac:dyDescent="0.35">
      <c r="A29" s="4" t="s">
        <v>25</v>
      </c>
      <c r="B29" s="4">
        <v>1000</v>
      </c>
      <c r="C29" s="4">
        <v>4.84</v>
      </c>
      <c r="D29" s="9">
        <f>B29*C29</f>
        <v>4840</v>
      </c>
      <c r="E29" s="20"/>
    </row>
    <row r="30" spans="1:5" x14ac:dyDescent="0.35">
      <c r="A30" s="4" t="s">
        <v>26</v>
      </c>
      <c r="B30" s="4">
        <v>10</v>
      </c>
      <c r="C30" s="4">
        <v>750</v>
      </c>
      <c r="D30" s="9">
        <f>B30*C30</f>
        <v>7500</v>
      </c>
    </row>
    <row r="31" spans="1:5" x14ac:dyDescent="0.35">
      <c r="A31" s="4" t="s">
        <v>27</v>
      </c>
      <c r="B31" s="4">
        <v>15</v>
      </c>
      <c r="C31" s="4">
        <v>500</v>
      </c>
      <c r="D31" s="9">
        <f>B31*C31</f>
        <v>7500</v>
      </c>
    </row>
    <row r="32" spans="1:5" x14ac:dyDescent="0.35">
      <c r="A32" s="4" t="s">
        <v>28</v>
      </c>
      <c r="B32" s="4">
        <v>5</v>
      </c>
      <c r="C32" s="4">
        <v>1000</v>
      </c>
      <c r="D32" s="9">
        <f>B32*C32</f>
        <v>5000</v>
      </c>
    </row>
    <row r="33" spans="1:5" x14ac:dyDescent="0.35">
      <c r="A33" s="3"/>
      <c r="B33" s="3"/>
      <c r="C33" s="23" t="s">
        <v>5</v>
      </c>
      <c r="D33" s="17">
        <f>SUM(D29:D32)</f>
        <v>24840</v>
      </c>
    </row>
    <row r="34" spans="1:5" x14ac:dyDescent="0.35">
      <c r="A34" s="3"/>
      <c r="B34" s="3"/>
      <c r="C34" s="3"/>
      <c r="D34" s="24"/>
    </row>
    <row r="35" spans="1:5" x14ac:dyDescent="0.35">
      <c r="A35" s="6" t="s">
        <v>29</v>
      </c>
      <c r="B35" s="6" t="s">
        <v>23</v>
      </c>
      <c r="C35" s="6" t="s">
        <v>30</v>
      </c>
      <c r="D35" s="6" t="s">
        <v>5</v>
      </c>
    </row>
    <row r="36" spans="1:5" ht="26.5" x14ac:dyDescent="0.35">
      <c r="A36" s="4" t="s">
        <v>31</v>
      </c>
      <c r="B36" s="4">
        <v>2</v>
      </c>
      <c r="C36" s="4"/>
      <c r="D36" s="12">
        <f>B36*C36</f>
        <v>0</v>
      </c>
    </row>
    <row r="37" spans="1:5" ht="26.5" x14ac:dyDescent="0.35">
      <c r="A37" s="4" t="s">
        <v>32</v>
      </c>
      <c r="B37" s="4">
        <v>4</v>
      </c>
      <c r="C37" s="4"/>
      <c r="D37" s="12">
        <f>B37*C37</f>
        <v>0</v>
      </c>
    </row>
    <row r="38" spans="1:5" ht="26.5" x14ac:dyDescent="0.35">
      <c r="A38" s="4" t="s">
        <v>33</v>
      </c>
      <c r="B38" s="4">
        <v>4</v>
      </c>
      <c r="C38" s="4"/>
      <c r="D38" s="12">
        <f>C38*B38</f>
        <v>0</v>
      </c>
      <c r="E38" s="25"/>
    </row>
    <row r="39" spans="1:5" x14ac:dyDescent="0.35">
      <c r="A39" s="4" t="s">
        <v>34</v>
      </c>
      <c r="B39" s="4">
        <v>4</v>
      </c>
      <c r="C39" s="4"/>
      <c r="D39" s="12">
        <f>B39*C39</f>
        <v>0</v>
      </c>
    </row>
    <row r="40" spans="1:5" x14ac:dyDescent="0.35">
      <c r="A40" s="4" t="s">
        <v>34</v>
      </c>
      <c r="B40" s="4">
        <v>4</v>
      </c>
      <c r="C40" s="4"/>
      <c r="D40" s="12">
        <f>B40*C40</f>
        <v>0</v>
      </c>
    </row>
    <row r="41" spans="1:5" ht="15" thickBot="1" x14ac:dyDescent="0.4">
      <c r="A41" s="3"/>
      <c r="B41" s="3"/>
      <c r="C41" s="23" t="s">
        <v>5</v>
      </c>
      <c r="D41" s="14">
        <f>SUM(D36:D40)</f>
        <v>0</v>
      </c>
    </row>
    <row r="42" spans="1:5" ht="15" thickTop="1" x14ac:dyDescent="0.35">
      <c r="A42" s="31" t="s">
        <v>35</v>
      </c>
      <c r="B42" s="31"/>
      <c r="C42" s="31"/>
    </row>
    <row r="43" spans="1:5" x14ac:dyDescent="0.35">
      <c r="A43" s="6" t="s">
        <v>36</v>
      </c>
      <c r="B43" s="6" t="s">
        <v>23</v>
      </c>
      <c r="C43" s="6" t="s">
        <v>30</v>
      </c>
      <c r="D43" s="6" t="s">
        <v>5</v>
      </c>
    </row>
    <row r="44" spans="1:5" ht="26.5" x14ac:dyDescent="0.35">
      <c r="A44" s="4" t="s">
        <v>37</v>
      </c>
      <c r="B44" s="4">
        <v>1</v>
      </c>
      <c r="C44" s="27"/>
      <c r="D44" s="21">
        <f>B44*C44</f>
        <v>0</v>
      </c>
    </row>
    <row r="45" spans="1:5" ht="26.5" x14ac:dyDescent="0.35">
      <c r="A45" s="4" t="s">
        <v>49</v>
      </c>
      <c r="B45" s="4">
        <v>1</v>
      </c>
      <c r="C45" s="27"/>
      <c r="D45" s="12">
        <f>C45</f>
        <v>0</v>
      </c>
    </row>
    <row r="46" spans="1:5" x14ac:dyDescent="0.35">
      <c r="A46" s="4" t="s">
        <v>50</v>
      </c>
      <c r="B46" s="4">
        <v>1</v>
      </c>
      <c r="C46" s="27"/>
      <c r="D46" s="12">
        <f>C46</f>
        <v>0</v>
      </c>
    </row>
    <row r="47" spans="1:5" x14ac:dyDescent="0.35">
      <c r="A47" s="4" t="s">
        <v>43</v>
      </c>
      <c r="B47" s="4">
        <v>1</v>
      </c>
      <c r="C47" s="28"/>
      <c r="D47" s="12">
        <v>209771</v>
      </c>
    </row>
    <row r="48" spans="1:5" x14ac:dyDescent="0.35">
      <c r="A48" s="4"/>
      <c r="B48" s="4"/>
      <c r="C48" s="6" t="s">
        <v>5</v>
      </c>
      <c r="D48" s="11">
        <f>SUM(D44:D47)</f>
        <v>209771</v>
      </c>
    </row>
    <row r="49" spans="1:5" x14ac:dyDescent="0.35">
      <c r="A49" s="3"/>
      <c r="B49" s="3"/>
      <c r="C49" s="3"/>
      <c r="D49" s="26"/>
    </row>
    <row r="50" spans="1:5" ht="15" thickBot="1" x14ac:dyDescent="0.4">
      <c r="A50" s="3"/>
      <c r="B50" s="3"/>
      <c r="D50" s="15"/>
    </row>
    <row r="51" spans="1:5" ht="15" thickTop="1" x14ac:dyDescent="0.35">
      <c r="D51" s="13"/>
    </row>
    <row r="52" spans="1:5" x14ac:dyDescent="0.35">
      <c r="A52" s="2" t="s">
        <v>38</v>
      </c>
      <c r="D52" s="16">
        <f>D48+D41+D33+D26+D21+D16+D8</f>
        <v>424311</v>
      </c>
      <c r="E52" s="5"/>
    </row>
    <row r="53" spans="1:5" ht="15" thickTop="1" x14ac:dyDescent="0.35">
      <c r="E53" s="5"/>
    </row>
    <row r="54" spans="1:5" x14ac:dyDescent="0.35">
      <c r="A54" s="1" t="s">
        <v>39</v>
      </c>
      <c r="D54" s="5"/>
      <c r="E54" s="5"/>
    </row>
    <row r="55" spans="1:5" ht="30.75" customHeight="1" x14ac:dyDescent="0.35">
      <c r="A55" s="29" t="s">
        <v>40</v>
      </c>
      <c r="B55" s="29"/>
      <c r="C55" s="29"/>
      <c r="D55" s="29"/>
    </row>
    <row r="56" spans="1:5" ht="30.75" customHeight="1" x14ac:dyDescent="0.35">
      <c r="A56" s="29" t="s">
        <v>41</v>
      </c>
      <c r="B56" s="29"/>
      <c r="C56" s="29"/>
      <c r="D56" s="29"/>
      <c r="E56" s="5"/>
    </row>
    <row r="57" spans="1:5" x14ac:dyDescent="0.35">
      <c r="A57" s="2" t="s">
        <v>42</v>
      </c>
    </row>
  </sheetData>
  <mergeCells count="7">
    <mergeCell ref="A55:D55"/>
    <mergeCell ref="A56:D56"/>
    <mergeCell ref="A1:C1"/>
    <mergeCell ref="A4:C4"/>
    <mergeCell ref="A10:C10"/>
    <mergeCell ref="A42:C42"/>
    <mergeCell ref="B3:D3"/>
  </mergeCells>
  <pageMargins left="0.7" right="0.7" top="0.75" bottom="0.75" header="0.3" footer="0.3"/>
  <pageSetup paperSize="9" scale="73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.453125"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70" zoomScaleNormal="70" workbookViewId="0"/>
  </sheetViews>
  <sheetFormatPr defaultColWidth="11.453125"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e9c0f6b-52c3-4b52-beee-056219abef29">
      <Terms xmlns="http://schemas.microsoft.com/office/infopath/2007/PartnerControls"/>
    </lcf76f155ced4ddcb4097134ff3c332f>
    <TaxCatchAll xmlns="5272d4d0-f6b6-4dca-94c8-7e3c8edcfbd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83E0B6D9EA5304D930D8978CC653D94" ma:contentTypeVersion="19" ma:contentTypeDescription="Ein neues Dokument erstellen." ma:contentTypeScope="" ma:versionID="d19e43004a94c5c67e295a6fcef9fbcc">
  <xsd:schema xmlns:xsd="http://www.w3.org/2001/XMLSchema" xmlns:xs="http://www.w3.org/2001/XMLSchema" xmlns:p="http://schemas.microsoft.com/office/2006/metadata/properties" xmlns:ns2="9e9c0f6b-52c3-4b52-beee-056219abef29" xmlns:ns3="5272d4d0-f6b6-4dca-94c8-7e3c8edcfbd2" targetNamespace="http://schemas.microsoft.com/office/2006/metadata/properties" ma:root="true" ma:fieldsID="b61169de5daa7a9268fec739b777e45b" ns2:_="" ns3:_="">
    <xsd:import namespace="9e9c0f6b-52c3-4b52-beee-056219abef29"/>
    <xsd:import namespace="5272d4d0-f6b6-4dca-94c8-7e3c8edcfb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9c0f6b-52c3-4b52-beee-056219abef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0aed264e-563a-469a-8ebe-271e849ec1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72d4d0-f6b6-4dca-94c8-7e3c8edcfbd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d889a17-c9f7-4351-a127-aca7b5713ba2}" ma:internalName="TaxCatchAll" ma:showField="CatchAllData" ma:web="5272d4d0-f6b6-4dca-94c8-7e3c8edcfb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BD41B2-6A95-4A49-A73D-BD7F8E383F9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D1AF9D-AB06-4E15-A152-BAC996A31F6B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9e9c0f6b-52c3-4b52-beee-056219abef29"/>
    <ds:schemaRef ds:uri="http://schemas.openxmlformats.org/package/2006/metadata/core-properties"/>
    <ds:schemaRef ds:uri="5272d4d0-f6b6-4dca-94c8-7e3c8edcfbd2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D4A6177-7A58-46B4-AFC3-53A8854CF0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9c0f6b-52c3-4b52-beee-056219abef29"/>
    <ds:schemaRef ds:uri="5272d4d0-f6b6-4dca-94c8-7e3c8edcfb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Gavin Watson</dc:creator>
  <cp:keywords/>
  <dc:description/>
  <cp:lastModifiedBy>Seshweni, Georgina Matseleng GIZ ZA</cp:lastModifiedBy>
  <cp:revision/>
  <cp:lastPrinted>2024-09-02T13:20:59Z</cp:lastPrinted>
  <dcterms:created xsi:type="dcterms:W3CDTF">2010-05-10T09:03:43Z</dcterms:created>
  <dcterms:modified xsi:type="dcterms:W3CDTF">2024-09-26T06:51:01Z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0x010100683E0B6D9EA5304D930D8978CC653D94</vt:lpwstr>
  </property>
  <property fmtid="{D5CDD505-2E9C-101B-9397-08002B2CF9AE}" pid="3" name="MediaServiceImageTags">
    <vt:lpwstr/>
  </property>
</Properties>
</file>